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E:\EXT\VN\"/>
    </mc:Choice>
  </mc:AlternateContent>
  <xr:revisionPtr revIDLastSave="0" documentId="13_ncr:1_{60C431E5-8787-4C48-8B4A-CA6BFDC908C5}" xr6:coauthVersionLast="47" xr6:coauthVersionMax="47" xr10:uidLastSave="{00000000-0000-0000-0000-000000000000}"/>
  <bookViews>
    <workbookView xWindow="-20" yWindow="-530" windowWidth="19240" windowHeight="11490" xr2:uid="{00000000-000D-0000-FFFF-FFFF00000000}"/>
  </bookViews>
  <sheets>
    <sheet name="WEE-DiFine Budget" sheetId="2" r:id="rId1"/>
    <sheet name="Total Project Budget" sheetId="3" r:id="rId2"/>
    <sheet name="Sheet1" sheetId="4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nMCdSWsCskB3OVkR4H3UowdcF02+debwKOl/qqlQZs0="/>
    </ext>
  </extLst>
</workbook>
</file>

<file path=xl/calcChain.xml><?xml version="1.0" encoding="utf-8"?>
<calcChain xmlns="http://schemas.openxmlformats.org/spreadsheetml/2006/main">
  <c r="B8" i="3" l="1"/>
  <c r="D7" i="3"/>
  <c r="D11" i="3" s="1"/>
  <c r="B6" i="3"/>
  <c r="C120" i="2"/>
  <c r="E120" i="2" s="1"/>
  <c r="C119" i="2"/>
  <c r="E119" i="2" s="1"/>
  <c r="G107" i="2"/>
  <c r="G106" i="2"/>
  <c r="G105" i="2"/>
  <c r="G104" i="2"/>
  <c r="G102" i="2"/>
  <c r="G101" i="2"/>
  <c r="G100" i="2"/>
  <c r="G99" i="2"/>
  <c r="G97" i="2"/>
  <c r="G96" i="2"/>
  <c r="G95" i="2"/>
  <c r="G94" i="2"/>
  <c r="G92" i="2"/>
  <c r="G91" i="2"/>
  <c r="G90" i="2"/>
  <c r="G89" i="2"/>
  <c r="G87" i="2"/>
  <c r="G86" i="2"/>
  <c r="G85" i="2"/>
  <c r="G84" i="2"/>
  <c r="G108" i="2" s="1"/>
  <c r="D15" i="2" s="1"/>
  <c r="C9" i="3" s="1"/>
  <c r="E9" i="3" s="1"/>
  <c r="G79" i="2"/>
  <c r="G78" i="2"/>
  <c r="G77" i="2"/>
  <c r="G76" i="2"/>
  <c r="G74" i="2"/>
  <c r="G73" i="2"/>
  <c r="G72" i="2"/>
  <c r="G71" i="2"/>
  <c r="G69" i="2"/>
  <c r="G68" i="2"/>
  <c r="G67" i="2"/>
  <c r="G66" i="2"/>
  <c r="G64" i="2"/>
  <c r="G63" i="2"/>
  <c r="G62" i="2"/>
  <c r="G61" i="2"/>
  <c r="G59" i="2"/>
  <c r="G58" i="2"/>
  <c r="G57" i="2"/>
  <c r="G56" i="2"/>
  <c r="G54" i="2"/>
  <c r="G53" i="2"/>
  <c r="G52" i="2"/>
  <c r="G51" i="2"/>
  <c r="G49" i="2"/>
  <c r="G48" i="2"/>
  <c r="G47" i="2"/>
  <c r="G46" i="2"/>
  <c r="G44" i="2"/>
  <c r="G43" i="2"/>
  <c r="G42" i="2"/>
  <c r="G41" i="2"/>
  <c r="G39" i="2"/>
  <c r="G38" i="2"/>
  <c r="G37" i="2"/>
  <c r="G36" i="2"/>
  <c r="G80" i="2" s="1"/>
  <c r="G29" i="2"/>
  <c r="G28" i="2"/>
  <c r="G27" i="2"/>
  <c r="G26" i="2"/>
  <c r="G25" i="2"/>
  <c r="G30" i="2" s="1"/>
  <c r="H32" i="2" s="1"/>
  <c r="G24" i="2"/>
  <c r="G23" i="2"/>
  <c r="D12" i="2" l="1"/>
  <c r="C6" i="3" s="1"/>
  <c r="D14" i="2"/>
  <c r="H112" i="2"/>
  <c r="C118" i="2" s="1"/>
  <c r="E118" i="2" s="1"/>
  <c r="E121" i="2" s="1"/>
  <c r="H124" i="2" s="1"/>
  <c r="H126" i="2" l="1"/>
  <c r="D17" i="2"/>
  <c r="D16" i="2"/>
  <c r="C10" i="3" s="1"/>
  <c r="E10" i="3" s="1"/>
  <c r="E6" i="3"/>
  <c r="D13" i="2"/>
  <c r="C8" i="3"/>
  <c r="E8" i="3" l="1"/>
  <c r="E7" i="3" s="1"/>
  <c r="C7" i="3"/>
  <c r="C11" i="3" s="1"/>
  <c r="E11" i="3"/>
</calcChain>
</file>

<file path=xl/sharedStrings.xml><?xml version="1.0" encoding="utf-8"?>
<sst xmlns="http://schemas.openxmlformats.org/spreadsheetml/2006/main" count="171" uniqueCount="108">
  <si>
    <t xml:space="preserve">BUDGET SUMMARY </t>
  </si>
  <si>
    <t xml:space="preserve">Expenses </t>
  </si>
  <si>
    <t xml:space="preserve">Data collection </t>
  </si>
  <si>
    <t>Overhead</t>
  </si>
  <si>
    <t xml:space="preserve">Total budget </t>
  </si>
  <si>
    <t>BUDGET BREAKDOWN</t>
  </si>
  <si>
    <t>Unit Type</t>
  </si>
  <si>
    <t>Quantity</t>
  </si>
  <si>
    <t>Rate ($)</t>
  </si>
  <si>
    <t>Total cost ($)</t>
  </si>
  <si>
    <t>Justification</t>
  </si>
  <si>
    <t>Subtotal</t>
  </si>
  <si>
    <t xml:space="preserve">SUBTOTAL FEES </t>
  </si>
  <si>
    <t>Data collection</t>
  </si>
  <si>
    <t xml:space="preserve">Training </t>
  </si>
  <si>
    <t>Cost per Unit ($)</t>
  </si>
  <si>
    <t>Survey staff salaries</t>
  </si>
  <si>
    <t>Survey staff travel/accommodation/subsistence</t>
  </si>
  <si>
    <t>Quantity  (no. of units x no. of days)</t>
  </si>
  <si>
    <t xml:space="preserve">Cost per Unit per day ($) </t>
  </si>
  <si>
    <t>Communications</t>
  </si>
  <si>
    <t>Data purchase/subscription</t>
  </si>
  <si>
    <t>Incentives</t>
  </si>
  <si>
    <t>Other</t>
  </si>
  <si>
    <t xml:space="preserve">This relates to travel for Principal and Co-Investigators, Research Assistants, Project Managers, etc. Travel expenses for field and survey staff should be included in the data collection section of the budget. </t>
  </si>
  <si>
    <t>Flights</t>
  </si>
  <si>
    <t>Airfare ($)</t>
  </si>
  <si>
    <t xml:space="preserve">Accommodation </t>
  </si>
  <si>
    <t>Daily rate ($)</t>
  </si>
  <si>
    <t xml:space="preserve">Subsistence </t>
  </si>
  <si>
    <t>SUBTOTAL EXPENSES</t>
  </si>
  <si>
    <t>Projects managed by an institution may charge an overhead. Overheads typically cover the institution's IT infrastructure, insurance costs, electricity, etc.</t>
  </si>
  <si>
    <t>Indirect cost</t>
  </si>
  <si>
    <t>Total direct project cost</t>
  </si>
  <si>
    <t>Overhead  (%)</t>
  </si>
  <si>
    <t xml:space="preserve">Overhead amount </t>
  </si>
  <si>
    <t>SUBTOTAL OVERHEAD</t>
  </si>
  <si>
    <t xml:space="preserve">TOTAL BUDGET </t>
  </si>
  <si>
    <t>Instructions</t>
  </si>
  <si>
    <t>1) Please provide detailed information for each project cost, using the columns to show how each cost has been calculated.</t>
  </si>
  <si>
    <t>2) If you are collecting primary data, please ensure you have provided the expected sample size in the budget summary section.</t>
  </si>
  <si>
    <t>3) Please ensure that you provide a short justification for each cost.</t>
  </si>
  <si>
    <t>4) If you plan to use a third party to carry out work on the project, indicate which costs this refers to and the name of supplier. If you have not decided which subcontractor to use, write: supplier TBC.</t>
  </si>
  <si>
    <t>5) Please explain why you have chosen a particular supplier.</t>
  </si>
  <si>
    <t>WEE-DiFine Proposal Budget</t>
  </si>
  <si>
    <t>Project Personnel</t>
  </si>
  <si>
    <t>Travel for project team</t>
  </si>
  <si>
    <t>Research and Other Project Staff</t>
  </si>
  <si>
    <r>
      <rPr>
        <b/>
        <sz val="11"/>
        <color theme="0"/>
        <rFont val="Calibri"/>
      </rPr>
      <t>Role</t>
    </r>
    <r>
      <rPr>
        <sz val="11"/>
        <color theme="0"/>
        <rFont val="Calibri"/>
      </rPr>
      <t xml:space="preserve"> 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</si>
  <si>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</si>
  <si>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>Description of item</t>
    </r>
    <r>
      <rPr>
        <sz val="11"/>
        <color theme="0"/>
        <rFont val="Calibri"/>
      </rPr>
      <t xml:space="preserve"> (</t>
    </r>
    <r>
      <rPr>
        <i/>
        <sz val="11"/>
        <color theme="0"/>
        <rFont val="Calibri"/>
      </rPr>
      <t>e.g.  payment for trainer for 1 day training workshop for 30 field staff)</t>
    </r>
  </si>
  <si>
    <r>
      <rPr>
        <b/>
        <sz val="11"/>
        <color theme="0"/>
        <rFont val="Calibri"/>
      </rPr>
      <t xml:space="preserve">Justification </t>
    </r>
    <r>
      <rPr>
        <sz val="11"/>
        <color theme="0"/>
        <rFont val="Calibri"/>
      </rPr>
      <t>(</t>
    </r>
    <r>
      <rPr>
        <i/>
        <sz val="11"/>
        <color theme="0"/>
        <rFont val="Calibri"/>
      </rPr>
      <t>e.g. to provide data analysis training for back checkers and enumerators)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</si>
  <si>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</si>
  <si>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>Description of item</t>
    </r>
    <r>
      <rPr>
        <sz val="11"/>
        <color theme="0"/>
        <rFont val="Calibri"/>
      </rPr>
      <t xml:space="preserve"> </t>
    </r>
    <r>
      <rPr>
        <i/>
        <sz val="11"/>
        <color theme="0"/>
        <rFont val="Calibri"/>
      </rPr>
      <t xml:space="preserve">(e.g. 5 surveyors at 20 days each) 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</si>
  <si>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surveyors time will be used to interview 30 households)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</si>
  <si>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</si>
  <si>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 daily transport to/from, daily subsistence allowance, daily accommodation costs)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</si>
  <si>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surveyors visit to 10 districts to carry out baseline survey)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</si>
  <si>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</si>
  <si>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t>Tech equipment rental and purchase</t>
  </si>
  <si>
    <r>
      <rPr>
        <b/>
        <sz val="11"/>
        <color theme="0"/>
        <rFont val="Calibri"/>
      </rPr>
      <t>Description of item</t>
    </r>
    <r>
      <rPr>
        <b/>
        <i/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rental of 15 tablets for 30 days each, cost per unit per day/ purchase of 15 tablets)</t>
    </r>
  </si>
  <si>
    <r>
      <rPr>
        <b/>
        <sz val="11"/>
        <color theme="0"/>
        <rFont val="Calibri"/>
      </rPr>
      <t>Justification</t>
    </r>
    <r>
      <rPr>
        <b/>
        <i/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tablet rental to conduct primary data collection at 200 households)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</si>
  <si>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</si>
  <si>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t>Printing</t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</si>
  <si>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printing of 25 training manuals)</t>
    </r>
  </si>
  <si>
    <r>
      <rPr>
        <b/>
        <sz val="11"/>
        <color theme="0"/>
        <rFont val="Calibri"/>
      </rPr>
      <t>Justification</t>
    </r>
    <r>
      <rPr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hard copy training manuals required for 25 enumerators for baseline survey training)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</si>
  <si>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</si>
  <si>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>Description of item</t>
    </r>
    <r>
      <rPr>
        <b/>
        <i/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network provider charges, daily cost)</t>
    </r>
  </si>
  <si>
    <r>
      <rPr>
        <b/>
        <sz val="11"/>
        <color theme="0"/>
        <rFont val="Calibri"/>
      </rPr>
      <t>Justification</t>
    </r>
    <r>
      <rPr>
        <b/>
        <i/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phone service provider charges incurred conducting survey)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</si>
  <si>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</si>
  <si>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SurveyCTO subscription for 3 months of data collection)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</si>
  <si>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upgraded monthly subscription required due to the volume of surveys administered)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</si>
  <si>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</si>
  <si>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>Description of item</t>
    </r>
    <r>
      <rPr>
        <sz val="11"/>
        <color theme="0"/>
        <rFont val="Calibri"/>
      </rPr>
      <t xml:space="preserve"> (</t>
    </r>
    <r>
      <rPr>
        <i/>
        <sz val="11"/>
        <color theme="0"/>
        <rFont val="Calibri"/>
      </rPr>
      <t>e.g.  payment to 50 respondents for participating in a survery)</t>
    </r>
  </si>
  <si>
    <r>
      <rPr>
        <b/>
        <sz val="11"/>
        <color rgb="FFFFFFFF"/>
        <rFont val="Calibri"/>
      </rPr>
      <t xml:space="preserve">Justification </t>
    </r>
    <r>
      <rPr>
        <sz val="11"/>
        <color rgb="FFFFFFFF"/>
        <rFont val="Calibri"/>
      </rPr>
      <t>(</t>
    </r>
    <r>
      <rPr>
        <i/>
        <sz val="11"/>
        <color rgb="FFFFFFFF"/>
        <rFont val="Calibri"/>
      </rPr>
      <t>e.g. to provide an incentive to women to participate in the survey)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</si>
  <si>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</si>
  <si>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IRB, facilitating open access publication cost)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</si>
  <si>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IRB amendment required to add treatment arm)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</si>
  <si>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</si>
  <si>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t>Travel expenses for project team</t>
  </si>
  <si>
    <r>
      <rPr>
        <b/>
        <sz val="11"/>
        <color rgb="FFFFFFFF"/>
        <rFont val="Calibri"/>
      </rPr>
      <t>Description of item</t>
    </r>
    <r>
      <rPr>
        <sz val="11"/>
        <color rgb="FFFFFFFF"/>
        <rFont val="Calibri"/>
      </rPr>
      <t xml:space="preserve"> </t>
    </r>
    <r>
      <rPr>
        <i/>
        <sz val="11"/>
        <color rgb="FFFFFFFF"/>
        <rFont val="Calibri"/>
      </rPr>
      <t>(e.g. 1 return flight for PI travel from  London to Nairobi)</t>
    </r>
  </si>
  <si>
    <r>
      <rPr>
        <b/>
        <sz val="11"/>
        <color rgb="FFFFFFFF"/>
        <rFont val="Calibri"/>
      </rPr>
      <t xml:space="preserve">Justification </t>
    </r>
    <r>
      <rPr>
        <i/>
        <sz val="11"/>
        <color rgb="FFFFFFFF"/>
        <rFont val="Calibri"/>
      </rPr>
      <t>(e.g. trip to oversee launch of baseline data collection)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</si>
  <si>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</si>
  <si>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t xml:space="preserve">Local/ International Travel </t>
  </si>
  <si>
    <t>Ground travel</t>
  </si>
  <si>
    <r>
      <rPr>
        <b/>
        <sz val="11"/>
        <color theme="0"/>
        <rFont val="Calibri"/>
      </rPr>
      <t>Description of item</t>
    </r>
    <r>
      <rPr>
        <i/>
        <sz val="11"/>
        <color theme="0"/>
        <rFont val="Calibri"/>
      </rPr>
      <t xml:space="preserve"> (e.g. fuel for car for 10 days at $5/day)</t>
    </r>
  </si>
  <si>
    <r>
      <rPr>
        <b/>
        <sz val="11"/>
        <color theme="0"/>
        <rFont val="Calibri"/>
      </rPr>
      <t>Justification</t>
    </r>
    <r>
      <rPr>
        <sz val="11"/>
        <color theme="0"/>
        <rFont val="Calibri"/>
      </rPr>
      <t xml:space="preserve"> </t>
    </r>
    <r>
      <rPr>
        <i/>
        <sz val="11"/>
        <color theme="0"/>
        <rFont val="Calibri"/>
      </rPr>
      <t>(e.g. RA to conduct field visits)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</si>
  <si>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</si>
  <si>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accommodation for 1 Research Assistant)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</si>
  <si>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trip to meet with field staff in Lahore)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</si>
  <si>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</si>
  <si>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0"/>
        <rFont val="Calibri"/>
      </rPr>
      <t xml:space="preserve">Description of item </t>
    </r>
    <r>
      <rPr>
        <i/>
        <sz val="11"/>
        <color theme="0"/>
        <rFont val="Calibri"/>
      </rPr>
      <t>(e.g. subsistence for 1 Research Assistant)</t>
    </r>
  </si>
  <si>
    <r>
      <rPr>
        <b/>
        <sz val="11"/>
        <color theme="0"/>
        <rFont val="Calibri"/>
      </rPr>
      <t xml:space="preserve">Justification </t>
    </r>
    <r>
      <rPr>
        <i/>
        <sz val="11"/>
        <color theme="0"/>
        <rFont val="Calibri"/>
      </rPr>
      <t>(e.g. trip to meet with field staff in Lahore)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</si>
  <si>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</si>
  <si>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rgb="FFFFFFFF"/>
        <rFont val="Calibri"/>
      </rPr>
      <t xml:space="preserve">Description of item </t>
    </r>
    <r>
      <rPr>
        <i/>
        <sz val="11"/>
        <color rgb="FFFFFFFF"/>
        <rFont val="Calibri"/>
      </rPr>
      <t>(e.g. Zambian visa fee for PI)</t>
    </r>
  </si>
  <si>
    <r>
      <rPr>
        <b/>
        <sz val="11"/>
        <color rgb="FFFFFFFF"/>
        <rFont val="Calibri"/>
      </rPr>
      <t xml:space="preserve">Justification </t>
    </r>
    <r>
      <rPr>
        <i/>
        <sz val="11"/>
        <color rgb="FFFFFFFF"/>
        <rFont val="Calibri"/>
      </rPr>
      <t>(e.g. trip to oversee baseline data collection in Lusaka)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</si>
  <si>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</si>
  <si>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i/>
        <sz val="11"/>
        <color theme="1"/>
        <rFont val="Calibri"/>
      </rPr>
      <t>The total overhead</t>
    </r>
    <r>
      <rPr>
        <b/>
        <i/>
        <sz val="11"/>
        <color theme="1"/>
        <rFont val="Calibri"/>
      </rPr>
      <t xml:space="preserve"> cannot exceed 15% of all direct costs specific to the project. </t>
    </r>
  </si>
  <si>
    <r>
      <rPr>
        <b/>
        <sz val="11"/>
        <color theme="0"/>
        <rFont val="Calibri"/>
      </rPr>
      <t>Is this cost part of a subcontract?</t>
    </r>
    <r>
      <rPr>
        <sz val="11"/>
        <color theme="0"/>
        <rFont val="Calibri"/>
      </rPr>
      <t xml:space="preserve"> If yes, please specify name of supplier </t>
    </r>
  </si>
  <si>
    <r>
      <rPr>
        <b/>
        <sz val="11"/>
        <color theme="1"/>
        <rFont val="Calibri"/>
      </rPr>
      <t>Note</t>
    </r>
    <r>
      <rPr>
        <sz val="11"/>
        <color theme="1"/>
        <rFont val="Calibri"/>
      </rPr>
      <t xml:space="preserve">: BIGD performs a thorough review of all project costs and budgets may be subject to negotiation. </t>
    </r>
  </si>
  <si>
    <t>Budget Summary</t>
  </si>
  <si>
    <t>WEE-DiFine Budget</t>
  </si>
  <si>
    <t>Co-Funding Budget</t>
  </si>
  <si>
    <t>Total Budget</t>
  </si>
  <si>
    <t>Expenses</t>
  </si>
  <si>
    <t xml:space="preserve">Travel expenses for project team </t>
  </si>
  <si>
    <t>Local Travel</t>
  </si>
  <si>
    <t>International Travel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</si>
</sst>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&quot;$&quot;#,##0.00"/>
  </numFmts>
  <fonts count="32">
    <font>
      <sz val="11"/>
      <color theme="1"/>
      <name val="Calibri"/>
      <scheme val="minor"/>
    </font>
    <font>
      <sz val="11"/>
      <color theme="1"/>
      <name val="Calibri"/>
    </font>
    <font>
      <b/>
      <sz val="28"/>
      <color rgb="FF700086"/>
      <name val="Calibri"/>
    </font>
    <font>
      <b/>
      <sz val="11"/>
      <color rgb="FFBF9000"/>
      <name val="Calibri"/>
    </font>
    <font>
      <sz val="24"/>
      <color rgb="FFBF9000"/>
      <name val="Calibri"/>
    </font>
    <font>
      <b/>
      <sz val="28"/>
      <color rgb="FFBF9000"/>
      <name val="Calibri"/>
    </font>
    <font>
      <b/>
      <u/>
      <sz val="20"/>
      <color theme="1"/>
      <name val="Calibri"/>
    </font>
    <font>
      <b/>
      <sz val="11"/>
      <color theme="1"/>
      <name val="Calibri"/>
    </font>
    <font>
      <b/>
      <sz val="20"/>
      <color theme="1"/>
      <name val="Calibri"/>
    </font>
    <font>
      <b/>
      <sz val="12"/>
      <color theme="1"/>
      <name val="Calibri"/>
    </font>
    <font>
      <b/>
      <sz val="16"/>
      <color theme="1"/>
      <name val="Calibri"/>
    </font>
    <font>
      <b/>
      <u/>
      <sz val="20"/>
      <color theme="1"/>
      <name val="Calibri"/>
    </font>
    <font>
      <b/>
      <sz val="14"/>
      <color theme="1"/>
      <name val="Calibri"/>
    </font>
    <font>
      <b/>
      <sz val="11"/>
      <color theme="0"/>
      <name val="Calibri"/>
    </font>
    <font>
      <sz val="11"/>
      <color theme="0"/>
      <name val="Calibri"/>
    </font>
    <font>
      <sz val="11"/>
      <name val="Calibri"/>
    </font>
    <font>
      <sz val="11"/>
      <color rgb="FFFF0000"/>
      <name val="Calibri"/>
    </font>
    <font>
      <b/>
      <sz val="14"/>
      <color theme="0"/>
      <name val="Calibri"/>
    </font>
    <font>
      <b/>
      <sz val="11"/>
      <color rgb="FF548135"/>
      <name val="Calibri"/>
    </font>
    <font>
      <i/>
      <sz val="11"/>
      <color theme="1"/>
      <name val="Calibri"/>
    </font>
    <font>
      <b/>
      <sz val="12"/>
      <color theme="0"/>
      <name val="Calibri"/>
    </font>
    <font>
      <b/>
      <u/>
      <sz val="14"/>
      <color theme="1"/>
      <name val="Calibri"/>
    </font>
    <font>
      <sz val="12"/>
      <color rgb="FF000000"/>
      <name val="Calibri"/>
    </font>
    <font>
      <b/>
      <sz val="12"/>
      <color rgb="FF000000"/>
      <name val="Calibri"/>
    </font>
    <font>
      <b/>
      <sz val="16"/>
      <color rgb="FF000000"/>
      <name val="Calibri"/>
    </font>
    <font>
      <sz val="11"/>
      <color theme="1"/>
      <name val="Calibri"/>
    </font>
    <font>
      <i/>
      <sz val="11"/>
      <color theme="0"/>
      <name val="Calibri"/>
    </font>
    <font>
      <b/>
      <i/>
      <sz val="11"/>
      <color theme="0"/>
      <name val="Calibri"/>
    </font>
    <font>
      <b/>
      <i/>
      <sz val="11"/>
      <color theme="1"/>
      <name val="Calibri"/>
    </font>
    <font>
      <b/>
      <sz val="11"/>
      <color rgb="FFFFFFFF"/>
      <name val="Calibri"/>
    </font>
    <font>
      <sz val="11"/>
      <color rgb="FFFFFFFF"/>
      <name val="Calibri"/>
    </font>
    <font>
      <i/>
      <sz val="11"/>
      <color rgb="FFFFFFFF"/>
      <name val="Calibri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7030A0"/>
        <bgColor rgb="FF7030A0"/>
      </patternFill>
    </fill>
    <fill>
      <patternFill patternType="solid">
        <fgColor rgb="FFDEEAF6"/>
        <bgColor rgb="FFDEEAF6"/>
      </patternFill>
    </fill>
    <fill>
      <patternFill patternType="solid">
        <fgColor rgb="FF660066"/>
        <bgColor rgb="FF660066"/>
      </patternFill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42">
    <xf numFmtId="0" fontId="0" fillId="0" borderId="0" xfId="0" applyFont="1" applyAlignment="1"/>
    <xf numFmtId="164" fontId="1" fillId="0" borderId="0" xfId="0" applyNumberFormat="1" applyFont="1"/>
    <xf numFmtId="164" fontId="1" fillId="0" borderId="0" xfId="0" applyNumberFormat="1" applyFont="1" applyAlignment="1">
      <alignment wrapText="1"/>
    </xf>
    <xf numFmtId="164" fontId="3" fillId="0" borderId="0" xfId="0" applyNumberFormat="1" applyFont="1"/>
    <xf numFmtId="164" fontId="4" fillId="0" borderId="0" xfId="0" applyNumberFormat="1" applyFont="1"/>
    <xf numFmtId="164" fontId="5" fillId="0" borderId="0" xfId="0" applyNumberFormat="1" applyFont="1" applyAlignment="1">
      <alignment horizontal="left" vertical="center" wrapText="1"/>
    </xf>
    <xf numFmtId="164" fontId="6" fillId="0" borderId="0" xfId="0" applyNumberFormat="1" applyFont="1" applyAlignment="1">
      <alignment vertical="center"/>
    </xf>
    <xf numFmtId="164" fontId="7" fillId="0" borderId="0" xfId="0" applyNumberFormat="1" applyFont="1" applyAlignment="1">
      <alignment wrapText="1"/>
    </xf>
    <xf numFmtId="164" fontId="8" fillId="0" borderId="0" xfId="0" applyNumberFormat="1" applyFont="1"/>
    <xf numFmtId="164" fontId="9" fillId="2" borderId="1" xfId="0" applyNumberFormat="1" applyFont="1" applyFill="1" applyBorder="1"/>
    <xf numFmtId="164" fontId="9" fillId="2" borderId="2" xfId="0" applyNumberFormat="1" applyFont="1" applyFill="1" applyBorder="1" applyAlignment="1">
      <alignment horizontal="right" wrapText="1"/>
    </xf>
    <xf numFmtId="164" fontId="9" fillId="2" borderId="2" xfId="0" applyNumberFormat="1" applyFont="1" applyFill="1" applyBorder="1" applyAlignment="1">
      <alignment horizontal="right"/>
    </xf>
    <xf numFmtId="164" fontId="9" fillId="2" borderId="5" xfId="0" applyNumberFormat="1" applyFont="1" applyFill="1" applyBorder="1"/>
    <xf numFmtId="164" fontId="9" fillId="2" borderId="6" xfId="0" applyNumberFormat="1" applyFont="1" applyFill="1" applyBorder="1" applyAlignment="1">
      <alignment wrapText="1"/>
    </xf>
    <xf numFmtId="164" fontId="9" fillId="2" borderId="7" xfId="0" applyNumberFormat="1" applyFont="1" applyFill="1" applyBorder="1" applyAlignment="1">
      <alignment horizontal="right"/>
    </xf>
    <xf numFmtId="164" fontId="10" fillId="3" borderId="8" xfId="0" applyNumberFormat="1" applyFont="1" applyFill="1" applyBorder="1" applyAlignment="1">
      <alignment vertical="center"/>
    </xf>
    <xf numFmtId="164" fontId="7" fillId="3" borderId="9" xfId="0" applyNumberFormat="1" applyFont="1" applyFill="1" applyBorder="1" applyAlignment="1">
      <alignment horizontal="right" wrapText="1"/>
    </xf>
    <xf numFmtId="164" fontId="10" fillId="0" borderId="10" xfId="0" applyNumberFormat="1" applyFont="1" applyBorder="1" applyAlignment="1">
      <alignment horizontal="right"/>
    </xf>
    <xf numFmtId="164" fontId="11" fillId="0" borderId="0" xfId="0" applyNumberFormat="1" applyFont="1"/>
    <xf numFmtId="164" fontId="12" fillId="0" borderId="0" xfId="0" applyNumberFormat="1" applyFont="1"/>
    <xf numFmtId="164" fontId="9" fillId="0" borderId="11" xfId="0" applyNumberFormat="1" applyFont="1" applyBorder="1"/>
    <xf numFmtId="164" fontId="7" fillId="0" borderId="0" xfId="0" applyNumberFormat="1" applyFont="1" applyAlignment="1">
      <alignment horizontal="center" vertical="center" wrapText="1"/>
    </xf>
    <xf numFmtId="164" fontId="16" fillId="0" borderId="0" xfId="0" applyNumberFormat="1" applyFont="1" applyAlignment="1">
      <alignment wrapText="1"/>
    </xf>
    <xf numFmtId="164" fontId="16" fillId="0" borderId="0" xfId="0" applyNumberFormat="1" applyFont="1"/>
    <xf numFmtId="164" fontId="17" fillId="6" borderId="1" xfId="0" applyNumberFormat="1" applyFont="1" applyFill="1" applyBorder="1" applyAlignment="1">
      <alignment vertical="center"/>
    </xf>
    <xf numFmtId="164" fontId="14" fillId="6" borderId="12" xfId="0" applyNumberFormat="1" applyFont="1" applyFill="1" applyBorder="1" applyAlignment="1">
      <alignment wrapText="1"/>
    </xf>
    <xf numFmtId="164" fontId="14" fillId="6" borderId="12" xfId="0" applyNumberFormat="1" applyFont="1" applyFill="1" applyBorder="1"/>
    <xf numFmtId="164" fontId="12" fillId="6" borderId="12" xfId="0" applyNumberFormat="1" applyFont="1" applyFill="1" applyBorder="1" applyAlignment="1">
      <alignment vertical="center"/>
    </xf>
    <xf numFmtId="164" fontId="12" fillId="0" borderId="7" xfId="0" applyNumberFormat="1" applyFont="1" applyBorder="1" applyAlignment="1">
      <alignment vertical="center"/>
    </xf>
    <xf numFmtId="164" fontId="18" fillId="0" borderId="0" xfId="0" applyNumberFormat="1" applyFont="1"/>
    <xf numFmtId="164" fontId="1" fillId="0" borderId="0" xfId="0" applyNumberFormat="1" applyFont="1" applyAlignment="1">
      <alignment horizontal="left" vertical="center" wrapText="1"/>
    </xf>
    <xf numFmtId="164" fontId="9" fillId="0" borderId="0" xfId="0" applyNumberFormat="1" applyFont="1" applyAlignment="1">
      <alignment horizontal="left" vertical="center"/>
    </xf>
    <xf numFmtId="164" fontId="19" fillId="0" borderId="0" xfId="0" applyNumberFormat="1" applyFont="1" applyAlignment="1">
      <alignment vertical="center"/>
    </xf>
    <xf numFmtId="164" fontId="19" fillId="0" borderId="0" xfId="0" applyNumberFormat="1" applyFont="1" applyAlignment="1">
      <alignment vertical="center" wrapText="1"/>
    </xf>
    <xf numFmtId="164" fontId="9" fillId="0" borderId="0" xfId="0" applyNumberFormat="1" applyFont="1"/>
    <xf numFmtId="164" fontId="7" fillId="0" borderId="0" xfId="0" applyNumberFormat="1" applyFont="1" applyAlignment="1">
      <alignment horizontal="right"/>
    </xf>
    <xf numFmtId="164" fontId="12" fillId="6" borderId="12" xfId="0" applyNumberFormat="1" applyFont="1" applyFill="1" applyBorder="1" applyAlignment="1">
      <alignment horizontal="right" vertical="center"/>
    </xf>
    <xf numFmtId="164" fontId="12" fillId="0" borderId="0" xfId="0" applyNumberFormat="1" applyFont="1" applyAlignment="1">
      <alignment vertical="center"/>
    </xf>
    <xf numFmtId="164" fontId="19" fillId="0" borderId="0" xfId="0" applyNumberFormat="1" applyFont="1" applyAlignment="1">
      <alignment horizontal="left" vertical="center"/>
    </xf>
    <xf numFmtId="164" fontId="14" fillId="0" borderId="0" xfId="0" applyNumberFormat="1" applyFont="1" applyAlignment="1">
      <alignment horizontal="center" vertical="center" wrapText="1"/>
    </xf>
    <xf numFmtId="164" fontId="7" fillId="7" borderId="6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12" fillId="6" borderId="12" xfId="0" applyNumberFormat="1" applyFont="1" applyFill="1" applyBorder="1" applyAlignment="1">
      <alignment wrapText="1"/>
    </xf>
    <xf numFmtId="164" fontId="1" fillId="6" borderId="12" xfId="0" applyNumberFormat="1" applyFont="1" applyFill="1" applyBorder="1"/>
    <xf numFmtId="164" fontId="12" fillId="6" borderId="12" xfId="0" applyNumberFormat="1" applyFont="1" applyFill="1" applyBorder="1" applyAlignment="1">
      <alignment horizontal="left" vertical="center"/>
    </xf>
    <xf numFmtId="164" fontId="12" fillId="6" borderId="2" xfId="0" applyNumberFormat="1" applyFont="1" applyFill="1" applyBorder="1"/>
    <xf numFmtId="164" fontId="12" fillId="0" borderId="7" xfId="0" applyNumberFormat="1" applyFont="1" applyBorder="1" applyAlignment="1">
      <alignment horizontal="right" vertical="center"/>
    </xf>
    <xf numFmtId="164" fontId="10" fillId="3" borderId="1" xfId="0" applyNumberFormat="1" applyFont="1" applyFill="1" applyBorder="1" applyAlignment="1">
      <alignment vertical="center"/>
    </xf>
    <xf numFmtId="164" fontId="1" fillId="3" borderId="12" xfId="0" applyNumberFormat="1" applyFont="1" applyFill="1" applyBorder="1" applyAlignment="1">
      <alignment wrapText="1"/>
    </xf>
    <xf numFmtId="164" fontId="1" fillId="3" borderId="12" xfId="0" applyNumberFormat="1" applyFont="1" applyFill="1" applyBorder="1"/>
    <xf numFmtId="164" fontId="12" fillId="3" borderId="2" xfId="0" applyNumberFormat="1" applyFont="1" applyFill="1" applyBorder="1"/>
    <xf numFmtId="164" fontId="12" fillId="0" borderId="4" xfId="0" applyNumberFormat="1" applyFont="1" applyBorder="1" applyAlignment="1">
      <alignment vertical="center"/>
    </xf>
    <xf numFmtId="164" fontId="20" fillId="0" borderId="0" xfId="0" applyNumberFormat="1" applyFont="1"/>
    <xf numFmtId="164" fontId="14" fillId="0" borderId="0" xfId="0" applyNumberFormat="1" applyFont="1" applyAlignment="1">
      <alignment wrapText="1"/>
    </xf>
    <xf numFmtId="164" fontId="14" fillId="0" borderId="0" xfId="0" applyNumberFormat="1" applyFont="1"/>
    <xf numFmtId="164" fontId="21" fillId="0" borderId="18" xfId="0" applyNumberFormat="1" applyFont="1" applyBorder="1" applyAlignment="1">
      <alignment vertical="center"/>
    </xf>
    <xf numFmtId="164" fontId="1" fillId="0" borderId="19" xfId="0" applyNumberFormat="1" applyFont="1" applyBorder="1" applyAlignment="1">
      <alignment wrapText="1"/>
    </xf>
    <xf numFmtId="164" fontId="1" fillId="0" borderId="19" xfId="0" applyNumberFormat="1" applyFont="1" applyBorder="1"/>
    <xf numFmtId="164" fontId="1" fillId="0" borderId="20" xfId="0" applyNumberFormat="1" applyFont="1" applyBorder="1"/>
    <xf numFmtId="164" fontId="1" fillId="0" borderId="21" xfId="0" applyNumberFormat="1" applyFont="1" applyBorder="1" applyAlignment="1">
      <alignment vertical="center"/>
    </xf>
    <xf numFmtId="164" fontId="1" fillId="0" borderId="22" xfId="0" applyNumberFormat="1" applyFont="1" applyBorder="1"/>
    <xf numFmtId="164" fontId="1" fillId="0" borderId="23" xfId="0" applyNumberFormat="1" applyFont="1" applyBorder="1"/>
    <xf numFmtId="164" fontId="1" fillId="0" borderId="24" xfId="0" applyNumberFormat="1" applyFont="1" applyBorder="1" applyAlignment="1">
      <alignment wrapText="1"/>
    </xf>
    <xf numFmtId="164" fontId="1" fillId="0" borderId="24" xfId="0" applyNumberFormat="1" applyFont="1" applyBorder="1"/>
    <xf numFmtId="164" fontId="1" fillId="0" borderId="25" xfId="0" applyNumberFormat="1" applyFont="1" applyBorder="1"/>
    <xf numFmtId="164" fontId="2" fillId="0" borderId="0" xfId="0" applyNumberFormat="1" applyFont="1" applyAlignment="1">
      <alignment horizontal="left" vertical="center"/>
    </xf>
    <xf numFmtId="164" fontId="22" fillId="0" borderId="3" xfId="0" applyNumberFormat="1" applyFont="1" applyBorder="1"/>
    <xf numFmtId="164" fontId="23" fillId="0" borderId="4" xfId="0" applyNumberFormat="1" applyFont="1" applyBorder="1" applyAlignment="1">
      <alignment horizontal="right" wrapText="1"/>
    </xf>
    <xf numFmtId="164" fontId="22" fillId="0" borderId="4" xfId="0" applyNumberFormat="1" applyFont="1" applyBorder="1" applyAlignment="1">
      <alignment horizontal="right"/>
    </xf>
    <xf numFmtId="164" fontId="13" fillId="4" borderId="13" xfId="0" applyNumberFormat="1" applyFont="1" applyFill="1" applyBorder="1" applyAlignment="1">
      <alignment horizontal="center" vertical="center" wrapText="1"/>
    </xf>
    <xf numFmtId="164" fontId="14" fillId="4" borderId="13" xfId="0" applyNumberFormat="1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164" fontId="1" fillId="5" borderId="13" xfId="0" applyNumberFormat="1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5" borderId="15" xfId="0" applyFont="1" applyFill="1" applyBorder="1" applyAlignment="1">
      <alignment horizontal="center" vertical="center" wrapText="1"/>
    </xf>
    <xf numFmtId="164" fontId="1" fillId="5" borderId="15" xfId="0" applyNumberFormat="1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left" vertical="center" wrapText="1"/>
    </xf>
    <xf numFmtId="0" fontId="1" fillId="5" borderId="16" xfId="0" applyFont="1" applyFill="1" applyBorder="1" applyAlignment="1">
      <alignment horizontal="center" vertical="center" wrapText="1"/>
    </xf>
    <xf numFmtId="164" fontId="1" fillId="5" borderId="16" xfId="0" applyNumberFormat="1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left" vertical="center" wrapText="1"/>
    </xf>
    <xf numFmtId="164" fontId="7" fillId="2" borderId="16" xfId="0" applyNumberFormat="1" applyFont="1" applyFill="1" applyBorder="1" applyAlignment="1">
      <alignment horizontal="center" vertical="center"/>
    </xf>
    <xf numFmtId="164" fontId="7" fillId="2" borderId="16" xfId="0" applyNumberFormat="1" applyFont="1" applyFill="1" applyBorder="1" applyAlignment="1">
      <alignment horizontal="right"/>
    </xf>
    <xf numFmtId="164" fontId="13" fillId="4" borderId="13" xfId="0" applyNumberFormat="1" applyFont="1" applyFill="1" applyBorder="1" applyAlignment="1">
      <alignment horizontal="center" vertical="center" wrapText="1"/>
    </xf>
    <xf numFmtId="164" fontId="14" fillId="4" borderId="13" xfId="0" applyNumberFormat="1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164" fontId="1" fillId="5" borderId="13" xfId="0" applyNumberFormat="1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5" borderId="15" xfId="0" applyFont="1" applyFill="1" applyBorder="1" applyAlignment="1">
      <alignment horizontal="center" vertical="center" wrapText="1"/>
    </xf>
    <xf numFmtId="164" fontId="1" fillId="5" borderId="15" xfId="0" applyNumberFormat="1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164" fontId="1" fillId="0" borderId="16" xfId="0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left" vertical="center" wrapText="1"/>
    </xf>
    <xf numFmtId="164" fontId="13" fillId="4" borderId="15" xfId="0" applyNumberFormat="1" applyFont="1" applyFill="1" applyBorder="1" applyAlignment="1">
      <alignment horizontal="center" vertical="center" wrapText="1"/>
    </xf>
    <xf numFmtId="164" fontId="14" fillId="4" borderId="15" xfId="0" applyNumberFormat="1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left" vertical="center" wrapText="1"/>
    </xf>
    <xf numFmtId="164" fontId="1" fillId="5" borderId="13" xfId="0" applyNumberFormat="1" applyFont="1" applyFill="1" applyBorder="1" applyAlignment="1">
      <alignment horizontal="left" vertical="center" wrapText="1"/>
    </xf>
    <xf numFmtId="164" fontId="1" fillId="0" borderId="15" xfId="0" applyNumberFormat="1" applyFont="1" applyBorder="1" applyAlignment="1">
      <alignment horizontal="left" vertical="center" wrapText="1"/>
    </xf>
    <xf numFmtId="0" fontId="7" fillId="5" borderId="15" xfId="0" applyFont="1" applyFill="1" applyBorder="1" applyAlignment="1">
      <alignment horizontal="left" vertical="center" wrapText="1"/>
    </xf>
    <xf numFmtId="164" fontId="1" fillId="5" borderId="15" xfId="0" applyNumberFormat="1" applyFont="1" applyFill="1" applyBorder="1" applyAlignment="1">
      <alignment horizontal="left" vertical="center" wrapText="1"/>
    </xf>
    <xf numFmtId="164" fontId="1" fillId="0" borderId="16" xfId="0" applyNumberFormat="1" applyFont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164" fontId="13" fillId="4" borderId="13" xfId="0" applyNumberFormat="1" applyFont="1" applyFill="1" applyBorder="1" applyAlignment="1">
      <alignment horizontal="center" vertical="center"/>
    </xf>
    <xf numFmtId="164" fontId="1" fillId="5" borderId="26" xfId="0" applyNumberFormat="1" applyFont="1" applyFill="1" applyBorder="1" applyAlignment="1">
      <alignment horizontal="center" vertical="center" wrapText="1"/>
    </xf>
    <xf numFmtId="164" fontId="1" fillId="5" borderId="11" xfId="0" applyNumberFormat="1" applyFont="1" applyFill="1" applyBorder="1" applyAlignment="1">
      <alignment horizontal="center" vertical="center"/>
    </xf>
    <xf numFmtId="164" fontId="1" fillId="5" borderId="17" xfId="0" applyNumberFormat="1" applyFont="1" applyFill="1" applyBorder="1" applyAlignment="1">
      <alignment horizontal="left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1" fillId="0" borderId="29" xfId="0" applyNumberFormat="1" applyFont="1" applyBorder="1" applyAlignment="1">
      <alignment horizontal="left" vertical="center" wrapText="1"/>
    </xf>
    <xf numFmtId="164" fontId="1" fillId="5" borderId="28" xfId="0" applyNumberFormat="1" applyFont="1" applyFill="1" applyBorder="1" applyAlignment="1">
      <alignment horizontal="center" vertical="center" wrapText="1"/>
    </xf>
    <xf numFmtId="164" fontId="1" fillId="5" borderId="30" xfId="0" applyNumberFormat="1" applyFont="1" applyFill="1" applyBorder="1" applyAlignment="1">
      <alignment horizontal="center" vertical="center"/>
    </xf>
    <xf numFmtId="164" fontId="1" fillId="5" borderId="31" xfId="0" applyNumberFormat="1" applyFont="1" applyFill="1" applyBorder="1" applyAlignment="1">
      <alignment horizontal="left" vertical="center" wrapText="1"/>
    </xf>
    <xf numFmtId="164" fontId="7" fillId="2" borderId="16" xfId="0" applyNumberFormat="1" applyFont="1" applyFill="1" applyBorder="1" applyAlignment="1">
      <alignment horizontal="center"/>
    </xf>
    <xf numFmtId="43" fontId="1" fillId="0" borderId="0" xfId="0" applyNumberFormat="1" applyFont="1"/>
    <xf numFmtId="43" fontId="10" fillId="0" borderId="7" xfId="0" applyNumberFormat="1" applyFont="1" applyBorder="1" applyAlignment="1">
      <alignment horizontal="center" vertical="center"/>
    </xf>
    <xf numFmtId="43" fontId="10" fillId="0" borderId="7" xfId="0" applyNumberFormat="1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43" fontId="23" fillId="8" borderId="7" xfId="0" applyNumberFormat="1" applyFont="1" applyFill="1" applyBorder="1"/>
    <xf numFmtId="164" fontId="23" fillId="8" borderId="7" xfId="0" applyNumberFormat="1" applyFont="1" applyFill="1" applyBorder="1"/>
    <xf numFmtId="43" fontId="22" fillId="0" borderId="7" xfId="0" applyNumberFormat="1" applyFont="1" applyBorder="1"/>
    <xf numFmtId="164" fontId="22" fillId="0" borderId="7" xfId="0" applyNumberFormat="1" applyFont="1" applyBorder="1"/>
    <xf numFmtId="43" fontId="23" fillId="8" borderId="14" xfId="0" applyNumberFormat="1" applyFont="1" applyFill="1" applyBorder="1"/>
    <xf numFmtId="164" fontId="23" fillId="8" borderId="14" xfId="0" applyNumberFormat="1" applyFont="1" applyFill="1" applyBorder="1"/>
    <xf numFmtId="43" fontId="24" fillId="3" borderId="8" xfId="0" applyNumberFormat="1" applyFont="1" applyFill="1" applyBorder="1"/>
    <xf numFmtId="164" fontId="24" fillId="3" borderId="32" xfId="0" applyNumberFormat="1" applyFont="1" applyFill="1" applyBorder="1"/>
    <xf numFmtId="164" fontId="24" fillId="3" borderId="33" xfId="0" applyNumberFormat="1" applyFont="1" applyFill="1" applyBorder="1"/>
    <xf numFmtId="164" fontId="24" fillId="3" borderId="34" xfId="0" applyNumberFormat="1" applyFont="1" applyFill="1" applyBorder="1"/>
    <xf numFmtId="0" fontId="25" fillId="0" borderId="0" xfId="0" applyFont="1"/>
    <xf numFmtId="164" fontId="7" fillId="2" borderId="13" xfId="0" applyNumberFormat="1" applyFont="1" applyFill="1" applyBorder="1" applyAlignment="1">
      <alignment horizontal="center" vertical="center" wrapText="1"/>
    </xf>
    <xf numFmtId="0" fontId="15" fillId="0" borderId="15" xfId="0" applyFont="1" applyBorder="1"/>
    <xf numFmtId="0" fontId="15" fillId="0" borderId="16" xfId="0" applyFont="1" applyBorder="1"/>
    <xf numFmtId="164" fontId="7" fillId="2" borderId="13" xfId="0" applyNumberFormat="1" applyFont="1" applyFill="1" applyBorder="1" applyAlignment="1">
      <alignment horizontal="center" vertical="center"/>
    </xf>
    <xf numFmtId="164" fontId="7" fillId="2" borderId="26" xfId="0" applyNumberFormat="1" applyFont="1" applyFill="1" applyBorder="1" applyAlignment="1">
      <alignment horizontal="center" vertical="center" wrapText="1"/>
    </xf>
    <xf numFmtId="0" fontId="15" fillId="0" borderId="27" xfId="0" applyFont="1" applyBorder="1"/>
    <xf numFmtId="0" fontId="15" fillId="0" borderId="28" xfId="0" applyFont="1" applyBorder="1"/>
  </cellXfs>
  <cellStyles count="1">
    <cellStyle name="Normal" xfId="0" builtinId="0"/>
  </cellStyles>
  <dxfs count="248"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DADADA"/>
          <bgColor rgb="FFDADADA"/>
        </patternFill>
      </fill>
      <border>
        <left style="thin">
          <color rgb="FF7B7B7B"/>
        </left>
        <right style="thin">
          <color rgb="FF7B7B7B"/>
        </right>
        <top style="thin">
          <color rgb="FF7B7B7B"/>
        </top>
        <bottom style="thin">
          <color rgb="FF7B7B7B"/>
        </bottom>
      </border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theme="7"/>
          <bgColor theme="7"/>
        </patternFill>
      </fill>
    </dxf>
  </dxfs>
  <tableStyles count="24">
    <tableStyle name="Budget Breakdown-style" pivot="0" count="3" xr9:uid="{00000000-0011-0000-FFFF-FFFF00000000}">
      <tableStyleElement type="headerRow" dxfId="247"/>
      <tableStyleElement type="firstRowStripe" dxfId="246"/>
      <tableStyleElement type="secondRowStripe" dxfId="245"/>
    </tableStyle>
    <tableStyle name="Budget Breakdown-style 2" pivot="0" count="3" xr9:uid="{00000000-0011-0000-FFFF-FFFF01000000}">
      <tableStyleElement type="headerRow" dxfId="244"/>
      <tableStyleElement type="firstRowStripe" dxfId="243"/>
      <tableStyleElement type="secondRowStripe" dxfId="242"/>
    </tableStyle>
    <tableStyle name="Budget Breakdown-style 3" pivot="0" count="3" xr9:uid="{00000000-0011-0000-FFFF-FFFF02000000}">
      <tableStyleElement type="headerRow" dxfId="241"/>
      <tableStyleElement type="firstRowStripe" dxfId="240"/>
      <tableStyleElement type="secondRowStripe" dxfId="239"/>
    </tableStyle>
    <tableStyle name="Budget Breakdown-style 4" pivot="0" count="3" xr9:uid="{00000000-0011-0000-FFFF-FFFF03000000}">
      <tableStyleElement type="headerRow" dxfId="238"/>
      <tableStyleElement type="firstRowStripe" dxfId="237"/>
      <tableStyleElement type="secondRowStripe" dxfId="236"/>
    </tableStyle>
    <tableStyle name="Budget Breakdown-style 5" pivot="0" count="3" xr9:uid="{00000000-0011-0000-FFFF-FFFF04000000}">
      <tableStyleElement type="headerRow" dxfId="235"/>
      <tableStyleElement type="firstRowStripe" dxfId="234"/>
      <tableStyleElement type="secondRowStripe" dxfId="233"/>
    </tableStyle>
    <tableStyle name="Budget Breakdown-style 6" pivot="0" count="3" xr9:uid="{00000000-0011-0000-FFFF-FFFF05000000}">
      <tableStyleElement type="headerRow" dxfId="232"/>
      <tableStyleElement type="firstRowStripe" dxfId="231"/>
      <tableStyleElement type="secondRowStripe" dxfId="230"/>
    </tableStyle>
    <tableStyle name="Budget Breakdown-style 7" pivot="0" count="3" xr9:uid="{00000000-0011-0000-FFFF-FFFF06000000}">
      <tableStyleElement type="headerRow" dxfId="229"/>
      <tableStyleElement type="firstRowStripe" dxfId="228"/>
      <tableStyleElement type="secondRowStripe" dxfId="227"/>
    </tableStyle>
    <tableStyle name="Budget Breakdown-style 8" pivot="0" count="3" xr9:uid="{00000000-0011-0000-FFFF-FFFF07000000}">
      <tableStyleElement type="headerRow" dxfId="226"/>
      <tableStyleElement type="firstRowStripe" dxfId="225"/>
      <tableStyleElement type="secondRowStripe" dxfId="224"/>
    </tableStyle>
    <tableStyle name="Budget Breakdown-style 9" pivot="0" count="3" xr9:uid="{00000000-0011-0000-FFFF-FFFF08000000}">
      <tableStyleElement type="headerRow" dxfId="223"/>
      <tableStyleElement type="firstRowStripe" dxfId="222"/>
      <tableStyleElement type="secondRowStripe" dxfId="221"/>
    </tableStyle>
    <tableStyle name="Budget Breakdown-style 10" pivot="0" count="3" xr9:uid="{00000000-0011-0000-FFFF-FFFF09000000}">
      <tableStyleElement type="headerRow" dxfId="220"/>
      <tableStyleElement type="firstRowStripe" dxfId="219"/>
      <tableStyleElement type="secondRowStripe" dxfId="218"/>
    </tableStyle>
    <tableStyle name="Budget Breakdown-style 11" pivot="0" count="3" xr9:uid="{00000000-0011-0000-FFFF-FFFF0A000000}">
      <tableStyleElement type="headerRow" dxfId="217"/>
      <tableStyleElement type="firstRowStripe" dxfId="216"/>
      <tableStyleElement type="secondRowStripe" dxfId="215"/>
    </tableStyle>
    <tableStyle name="Budget Breakdown-style 12" pivot="0" count="3" xr9:uid="{00000000-0011-0000-FFFF-FFFF0B000000}">
      <tableStyleElement type="headerRow" dxfId="214"/>
      <tableStyleElement type="firstRowStripe" dxfId="213"/>
      <tableStyleElement type="secondRowStripe" dxfId="212"/>
    </tableStyle>
    <tableStyle name="Budget Breakdown-style 13" pivot="0" count="3" xr9:uid="{00000000-0011-0000-FFFF-FFFF0C000000}">
      <tableStyleElement type="headerRow" dxfId="211"/>
      <tableStyleElement type="firstRowStripe" dxfId="210"/>
      <tableStyleElement type="secondRowStripe" dxfId="209"/>
    </tableStyle>
    <tableStyle name="Budget Breakdown-style 14" pivot="0" count="3" xr9:uid="{00000000-0011-0000-FFFF-FFFF0D000000}">
      <tableStyleElement type="headerRow" dxfId="208"/>
      <tableStyleElement type="firstRowStripe" dxfId="207"/>
      <tableStyleElement type="secondRowStripe" dxfId="206"/>
    </tableStyle>
    <tableStyle name="Budget Breakdown-style 15" pivot="0" count="3" xr9:uid="{00000000-0011-0000-FFFF-FFFF0E000000}">
      <tableStyleElement type="headerRow" dxfId="205"/>
      <tableStyleElement type="firstRowStripe" dxfId="204"/>
      <tableStyleElement type="secondRowStripe" dxfId="203"/>
    </tableStyle>
    <tableStyle name="Budget Breakdown-style 16" pivot="0" count="3" xr9:uid="{00000000-0011-0000-FFFF-FFFF0F000000}">
      <tableStyleElement type="headerRow" dxfId="202"/>
      <tableStyleElement type="firstRowStripe" dxfId="201"/>
      <tableStyleElement type="secondRowStripe" dxfId="200"/>
    </tableStyle>
    <tableStyle name="Budget Breakdown-style 17" pivot="0" count="3" xr9:uid="{00000000-0011-0000-FFFF-FFFF10000000}">
      <tableStyleElement type="headerRow" dxfId="199"/>
      <tableStyleElement type="firstRowStripe" dxfId="198"/>
      <tableStyleElement type="secondRowStripe" dxfId="197"/>
    </tableStyle>
    <tableStyle name="Budget Breakdown-style 18" pivot="0" count="3" xr9:uid="{00000000-0011-0000-FFFF-FFFF11000000}">
      <tableStyleElement type="headerRow" dxfId="196"/>
      <tableStyleElement type="firstRowStripe" dxfId="195"/>
      <tableStyleElement type="secondRowStripe" dxfId="194"/>
    </tableStyle>
    <tableStyle name="Budget Breakdown-style 19" pivot="0" count="3" xr9:uid="{00000000-0011-0000-FFFF-FFFF12000000}">
      <tableStyleElement type="headerRow" dxfId="193"/>
      <tableStyleElement type="firstRowStripe" dxfId="192"/>
      <tableStyleElement type="secondRowStripe" dxfId="191"/>
    </tableStyle>
    <tableStyle name="Budget Breakdown-style 20" pivot="0" count="3" xr9:uid="{00000000-0011-0000-FFFF-FFFF13000000}">
      <tableStyleElement type="headerRow" dxfId="190"/>
      <tableStyleElement type="firstRowStripe" dxfId="189"/>
      <tableStyleElement type="secondRowStripe" dxfId="188"/>
    </tableStyle>
    <tableStyle name="Budget Breakdown-style 21" pivot="0" count="3" xr9:uid="{00000000-0011-0000-FFFF-FFFF14000000}">
      <tableStyleElement type="headerRow" dxfId="187"/>
      <tableStyleElement type="firstRowStripe" dxfId="186"/>
      <tableStyleElement type="secondRowStripe" dxfId="185"/>
    </tableStyle>
    <tableStyle name="Budget Breakdown-style 22" pivot="0" count="3" xr9:uid="{00000000-0011-0000-FFFF-FFFF15000000}">
      <tableStyleElement type="headerRow" dxfId="184"/>
      <tableStyleElement type="firstRowStripe" dxfId="183"/>
      <tableStyleElement type="secondRowStripe" dxfId="182"/>
    </tableStyle>
    <tableStyle name="WEE-DiFine Budget-style" pivot="0" count="3" xr9:uid="{00000000-0011-0000-FFFF-FFFF16000000}">
      <tableStyleElement type="headerRow" dxfId="181"/>
      <tableStyleElement type="firstRowStripe" dxfId="180"/>
      <tableStyleElement type="secondRowStripe" dxfId="179"/>
    </tableStyle>
    <tableStyle name="WEE-DiFine Budget-style 2" pivot="0" count="3" xr9:uid="{00000000-0011-0000-FFFF-FFFF17000000}">
      <tableStyleElement type="headerRow" dxfId="178"/>
      <tableStyleElement type="firstRowStripe" dxfId="177"/>
      <tableStyleElement type="secondRowStripe" dxfId="17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</xdr:row>
      <xdr:rowOff>0</xdr:rowOff>
    </xdr:from>
    <xdr:ext cx="1581150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_23" displayName="Table_23" ref="C22:I29">
  <tableColumns count="7">
    <tableColumn id="1" xr3:uid="{00000000-0010-0000-1600-000001000000}" name="Role "/>
    <tableColumn id="2" xr3:uid="{00000000-0010-0000-1600-000002000000}" name="Unit Type"/>
    <tableColumn id="3" xr3:uid="{00000000-0010-0000-1600-000003000000}" name="Quantity"/>
    <tableColumn id="4" xr3:uid="{00000000-0010-0000-1600-000004000000}" name="Rate ($)"/>
    <tableColumn id="5" xr3:uid="{00000000-0010-0000-1600-000005000000}" name="Total cost ($)"/>
    <tableColumn id="6" xr3:uid="{00000000-0010-0000-1600-000006000000}" name="Justification"/>
    <tableColumn id="7" xr3:uid="{00000000-0010-0000-1600-000007000000}" name="Is this cost part of a subcontract? If yes, please specify name of supplier "/>
  </tableColumns>
  <tableStyleInfo name="WEE-DiFine Budget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_24" displayName="Table_24" ref="C117:F120">
  <tableColumns count="4">
    <tableColumn id="1" xr3:uid="{00000000-0010-0000-1700-000001000000}" name="Total direct project cost"/>
    <tableColumn id="2" xr3:uid="{00000000-0010-0000-1700-000002000000}" name="Overhead  (%)"/>
    <tableColumn id="3" xr3:uid="{00000000-0010-0000-1700-000003000000}" name="Overhead amount "/>
    <tableColumn id="4" xr3:uid="{00000000-0010-0000-1700-000004000000}" name="Is this cost part of a subcontract? If yes, please specify name of supplier "/>
  </tableColumns>
  <tableStyleInfo name="WEE-DiFine Budget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000"/>
  <sheetViews>
    <sheetView tabSelected="1" topLeftCell="A12" workbookViewId="0">
      <selection activeCell="C45" sqref="C45"/>
    </sheetView>
  </sheetViews>
  <sheetFormatPr defaultColWidth="14.453125" defaultRowHeight="15" customHeight="1"/>
  <cols>
    <col min="1" max="1" width="7.54296875" customWidth="1"/>
    <col min="2" max="2" width="33.453125" customWidth="1"/>
    <col min="3" max="3" width="51.81640625" customWidth="1"/>
    <col min="4" max="4" width="28.453125" customWidth="1"/>
    <col min="5" max="5" width="32.54296875" customWidth="1"/>
    <col min="6" max="6" width="34.08984375" customWidth="1"/>
    <col min="7" max="7" width="27.453125" customWidth="1"/>
    <col min="8" max="8" width="61.453125" customWidth="1"/>
    <col min="9" max="9" width="51.08984375" customWidth="1"/>
    <col min="10" max="10" width="21.453125" customWidth="1"/>
    <col min="11" max="26" width="63.81640625" customWidth="1"/>
  </cols>
  <sheetData>
    <row r="1" spans="2:9" ht="14.25" customHeight="1"/>
    <row r="2" spans="2:9" ht="14.25" customHeight="1">
      <c r="B2" s="1"/>
      <c r="C2" s="2"/>
      <c r="D2" s="1"/>
      <c r="E2" s="1"/>
      <c r="F2" s="1"/>
      <c r="G2" s="1"/>
      <c r="H2" s="1"/>
      <c r="I2" s="1"/>
    </row>
    <row r="3" spans="2:9" ht="14.25" customHeight="1">
      <c r="B3" s="1"/>
      <c r="C3" s="2"/>
      <c r="D3" s="1"/>
      <c r="E3" s="1"/>
      <c r="F3" s="1"/>
      <c r="G3" s="1"/>
      <c r="H3" s="1"/>
      <c r="I3" s="1"/>
    </row>
    <row r="4" spans="2:9" ht="14.25" customHeight="1">
      <c r="B4" s="1"/>
      <c r="C4" s="2"/>
      <c r="D4" s="1"/>
      <c r="E4" s="1"/>
      <c r="F4" s="1"/>
      <c r="G4" s="1"/>
      <c r="H4" s="1"/>
      <c r="I4" s="1"/>
    </row>
    <row r="5" spans="2:9" ht="14.25" customHeight="1">
      <c r="B5" s="1"/>
      <c r="C5" s="2"/>
      <c r="D5" s="1"/>
      <c r="E5" s="1"/>
      <c r="F5" s="1"/>
      <c r="G5" s="1"/>
      <c r="H5" s="1"/>
      <c r="I5" s="1"/>
    </row>
    <row r="6" spans="2:9" ht="14.25" customHeight="1">
      <c r="B6" s="1"/>
      <c r="C6" s="2"/>
      <c r="D6" s="1"/>
      <c r="E6" s="1"/>
      <c r="F6" s="1"/>
      <c r="G6" s="1"/>
      <c r="H6" s="1"/>
      <c r="I6" s="1"/>
    </row>
    <row r="7" spans="2:9" ht="29" customHeight="1">
      <c r="C7" s="66" t="s">
        <v>44</v>
      </c>
      <c r="D7" s="3"/>
      <c r="E7" s="1"/>
      <c r="F7" s="1"/>
      <c r="G7" s="1"/>
      <c r="H7" s="1"/>
      <c r="I7" s="1"/>
    </row>
    <row r="8" spans="2:9" ht="14.25" customHeight="1">
      <c r="B8" s="4"/>
      <c r="C8" s="5"/>
      <c r="D8" s="3"/>
      <c r="E8" s="1"/>
      <c r="F8" s="1"/>
      <c r="G8" s="1"/>
      <c r="H8" s="1"/>
      <c r="I8" s="1"/>
    </row>
    <row r="9" spans="2:9" ht="14.25" customHeight="1">
      <c r="B9" s="1"/>
      <c r="C9" s="2"/>
      <c r="D9" s="1"/>
      <c r="E9" s="1"/>
      <c r="F9" s="1"/>
      <c r="G9" s="1"/>
      <c r="H9" s="1"/>
      <c r="I9" s="1"/>
    </row>
    <row r="10" spans="2:9" ht="14.25" customHeight="1">
      <c r="B10" s="6" t="s">
        <v>0</v>
      </c>
      <c r="C10" s="7"/>
      <c r="D10" s="1"/>
      <c r="E10" s="1"/>
      <c r="F10" s="1"/>
      <c r="G10" s="1"/>
      <c r="H10" s="1"/>
      <c r="I10" s="1"/>
    </row>
    <row r="11" spans="2:9" ht="14.25" customHeight="1">
      <c r="B11" s="8"/>
      <c r="C11" s="7"/>
      <c r="D11" s="1"/>
      <c r="E11" s="1"/>
      <c r="F11" s="1"/>
      <c r="G11" s="1"/>
      <c r="H11" s="1"/>
      <c r="I11" s="1"/>
    </row>
    <row r="12" spans="2:9" ht="14.25" customHeight="1">
      <c r="B12" s="9" t="s">
        <v>45</v>
      </c>
      <c r="C12" s="10"/>
      <c r="D12" s="11">
        <f>H32</f>
        <v>0</v>
      </c>
      <c r="E12" s="1"/>
      <c r="F12" s="1"/>
      <c r="G12" s="1"/>
      <c r="H12" s="1"/>
      <c r="I12" s="1"/>
    </row>
    <row r="13" spans="2:9" ht="14.25" customHeight="1">
      <c r="B13" s="9" t="s">
        <v>1</v>
      </c>
      <c r="C13" s="10"/>
      <c r="D13" s="11">
        <f>D14+D15</f>
        <v>0</v>
      </c>
      <c r="E13" s="1"/>
      <c r="F13" s="1"/>
      <c r="G13" s="1"/>
      <c r="H13" s="1"/>
      <c r="I13" s="1"/>
    </row>
    <row r="14" spans="2:9" ht="14.25" customHeight="1">
      <c r="B14" s="67" t="s">
        <v>2</v>
      </c>
      <c r="C14" s="68"/>
      <c r="D14" s="69">
        <f>G80</f>
        <v>0</v>
      </c>
      <c r="E14" s="1"/>
      <c r="F14" s="1"/>
      <c r="G14" s="1"/>
      <c r="H14" s="1"/>
      <c r="I14" s="1"/>
    </row>
    <row r="15" spans="2:9" ht="14.25" customHeight="1">
      <c r="B15" s="67" t="s">
        <v>46</v>
      </c>
      <c r="C15" s="68"/>
      <c r="D15" s="69">
        <f>G108</f>
        <v>0</v>
      </c>
      <c r="E15" s="1"/>
      <c r="F15" s="1"/>
      <c r="G15" s="1"/>
      <c r="H15" s="1"/>
      <c r="I15" s="1"/>
    </row>
    <row r="16" spans="2:9" ht="14.25" customHeight="1">
      <c r="B16" s="12" t="s">
        <v>3</v>
      </c>
      <c r="C16" s="13"/>
      <c r="D16" s="14">
        <f ca="1">H124</f>
        <v>0</v>
      </c>
      <c r="E16" s="1"/>
      <c r="F16" s="1"/>
      <c r="G16" s="1"/>
      <c r="H16" s="1"/>
      <c r="I16" s="1"/>
    </row>
    <row r="17" spans="2:9" ht="19.5" customHeight="1">
      <c r="B17" s="15" t="s">
        <v>4</v>
      </c>
      <c r="C17" s="16"/>
      <c r="D17" s="17">
        <f ca="1">IF(ISTEXT(H124),H32+H112,H32+H112+H124)</f>
        <v>0</v>
      </c>
      <c r="E17" s="1"/>
      <c r="F17" s="1"/>
      <c r="G17" s="1"/>
      <c r="H17" s="1"/>
      <c r="I17" s="1"/>
    </row>
    <row r="18" spans="2:9" ht="14.25" customHeight="1">
      <c r="B18" s="1"/>
      <c r="C18" s="7"/>
      <c r="D18" s="1"/>
      <c r="E18" s="1"/>
      <c r="F18" s="1"/>
      <c r="G18" s="1"/>
      <c r="H18" s="1"/>
      <c r="I18" s="1"/>
    </row>
    <row r="19" spans="2:9" ht="25" customHeight="1">
      <c r="B19" s="18" t="s">
        <v>5</v>
      </c>
      <c r="C19" s="7"/>
      <c r="D19" s="1"/>
      <c r="E19" s="1"/>
      <c r="F19" s="1"/>
      <c r="G19" s="1"/>
      <c r="H19" s="1"/>
      <c r="I19" s="1"/>
    </row>
    <row r="20" spans="2:9" ht="14.25" customHeight="1">
      <c r="B20" s="8"/>
      <c r="C20" s="7"/>
      <c r="D20" s="1"/>
      <c r="E20" s="1"/>
      <c r="F20" s="1"/>
      <c r="G20" s="1"/>
      <c r="H20" s="1"/>
      <c r="I20" s="1"/>
    </row>
    <row r="21" spans="2:9" ht="14.25" customHeight="1">
      <c r="B21" s="19" t="s">
        <v>45</v>
      </c>
      <c r="C21" s="2"/>
      <c r="D21" s="1"/>
      <c r="E21" s="1"/>
      <c r="F21" s="1"/>
      <c r="G21" s="1"/>
      <c r="H21" s="1"/>
      <c r="I21" s="1"/>
    </row>
    <row r="22" spans="2:9" ht="14.25" customHeight="1">
      <c r="B22" s="135" t="s">
        <v>47</v>
      </c>
      <c r="C22" s="70" t="s">
        <v>48</v>
      </c>
      <c r="D22" s="70" t="s">
        <v>6</v>
      </c>
      <c r="E22" s="70" t="s">
        <v>7</v>
      </c>
      <c r="F22" s="70" t="s">
        <v>8</v>
      </c>
      <c r="G22" s="70" t="s">
        <v>9</v>
      </c>
      <c r="H22" s="70" t="s">
        <v>10</v>
      </c>
      <c r="I22" s="71" t="s">
        <v>49</v>
      </c>
    </row>
    <row r="23" spans="2:9" ht="14.25" customHeight="1">
      <c r="B23" s="136"/>
      <c r="C23" s="72"/>
      <c r="D23" s="72"/>
      <c r="E23" s="72"/>
      <c r="F23" s="73"/>
      <c r="G23" s="73">
        <f t="shared" ref="G23:G29" si="0">ROUND(E23,2)*ROUND(F23,4)</f>
        <v>0</v>
      </c>
      <c r="H23" s="74"/>
      <c r="I23" s="74"/>
    </row>
    <row r="24" spans="2:9" ht="14.25" customHeight="1">
      <c r="B24" s="136"/>
      <c r="C24" s="75"/>
      <c r="D24" s="75"/>
      <c r="E24" s="75"/>
      <c r="F24" s="76"/>
      <c r="G24" s="76">
        <f t="shared" si="0"/>
        <v>0</v>
      </c>
      <c r="H24" s="77"/>
      <c r="I24" s="77"/>
    </row>
    <row r="25" spans="2:9" ht="14.25" customHeight="1">
      <c r="B25" s="136"/>
      <c r="C25" s="78"/>
      <c r="D25" s="78"/>
      <c r="E25" s="78"/>
      <c r="F25" s="79"/>
      <c r="G25" s="79">
        <f t="shared" si="0"/>
        <v>0</v>
      </c>
      <c r="H25" s="80"/>
      <c r="I25" s="80"/>
    </row>
    <row r="26" spans="2:9" ht="14.25" customHeight="1">
      <c r="B26" s="136"/>
      <c r="C26" s="75"/>
      <c r="D26" s="75"/>
      <c r="E26" s="75"/>
      <c r="F26" s="76"/>
      <c r="G26" s="76">
        <f t="shared" si="0"/>
        <v>0</v>
      </c>
      <c r="H26" s="77"/>
      <c r="I26" s="77"/>
    </row>
    <row r="27" spans="2:9" ht="14.25" customHeight="1">
      <c r="B27" s="136"/>
      <c r="C27" s="78"/>
      <c r="D27" s="78"/>
      <c r="E27" s="78"/>
      <c r="F27" s="79"/>
      <c r="G27" s="79">
        <f t="shared" si="0"/>
        <v>0</v>
      </c>
      <c r="H27" s="80"/>
      <c r="I27" s="80"/>
    </row>
    <row r="28" spans="2:9" ht="14.25" customHeight="1">
      <c r="B28" s="136"/>
      <c r="C28" s="75"/>
      <c r="D28" s="75"/>
      <c r="E28" s="75"/>
      <c r="F28" s="76"/>
      <c r="G28" s="76">
        <f t="shared" si="0"/>
        <v>0</v>
      </c>
      <c r="H28" s="77"/>
      <c r="I28" s="77"/>
    </row>
    <row r="29" spans="2:9" ht="14.25" customHeight="1">
      <c r="B29" s="137"/>
      <c r="C29" s="81"/>
      <c r="D29" s="81"/>
      <c r="E29" s="81"/>
      <c r="F29" s="82"/>
      <c r="G29" s="82">
        <f t="shared" si="0"/>
        <v>0</v>
      </c>
      <c r="H29" s="83"/>
      <c r="I29" s="83"/>
    </row>
    <row r="30" spans="2:9" ht="14.25" customHeight="1">
      <c r="B30" s="20"/>
      <c r="C30" s="2"/>
      <c r="D30" s="1"/>
      <c r="E30" s="1"/>
      <c r="F30" s="84" t="s">
        <v>11</v>
      </c>
      <c r="G30" s="85">
        <f>SUM(G23:G29)</f>
        <v>0</v>
      </c>
      <c r="H30" s="1"/>
      <c r="I30" s="1"/>
    </row>
    <row r="31" spans="2:9" ht="14.25" customHeight="1">
      <c r="B31" s="21"/>
      <c r="C31" s="22"/>
      <c r="D31" s="23"/>
      <c r="E31" s="23"/>
      <c r="F31" s="23"/>
      <c r="G31" s="1"/>
      <c r="H31" s="1"/>
      <c r="I31" s="1"/>
    </row>
    <row r="32" spans="2:9" ht="14.25" customHeight="1">
      <c r="B32" s="24" t="s">
        <v>12</v>
      </c>
      <c r="C32" s="25"/>
      <c r="D32" s="26"/>
      <c r="E32" s="26"/>
      <c r="F32" s="27"/>
      <c r="G32" s="27"/>
      <c r="H32" s="28">
        <f>G30</f>
        <v>0</v>
      </c>
      <c r="I32" s="1"/>
    </row>
    <row r="33" spans="2:9" ht="14.25" customHeight="1">
      <c r="B33" s="29"/>
      <c r="C33" s="2"/>
      <c r="D33" s="1"/>
      <c r="E33" s="1"/>
      <c r="F33" s="1"/>
      <c r="G33" s="1"/>
      <c r="H33" s="1"/>
      <c r="I33" s="1"/>
    </row>
    <row r="34" spans="2:9" ht="14.25" customHeight="1">
      <c r="B34" s="19" t="s">
        <v>13</v>
      </c>
      <c r="C34" s="2"/>
      <c r="D34" s="1"/>
      <c r="E34" s="1"/>
      <c r="F34" s="1"/>
      <c r="G34" s="1"/>
      <c r="H34" s="1"/>
      <c r="I34" s="1"/>
    </row>
    <row r="35" spans="2:9" ht="14.25" customHeight="1">
      <c r="B35" s="135" t="s">
        <v>14</v>
      </c>
      <c r="C35" s="86" t="s">
        <v>50</v>
      </c>
      <c r="D35" s="86" t="s">
        <v>6</v>
      </c>
      <c r="E35" s="86" t="s">
        <v>7</v>
      </c>
      <c r="F35" s="86" t="s">
        <v>15</v>
      </c>
      <c r="G35" s="86" t="s">
        <v>9</v>
      </c>
      <c r="H35" s="86" t="s">
        <v>51</v>
      </c>
      <c r="I35" s="87" t="s">
        <v>52</v>
      </c>
    </row>
    <row r="36" spans="2:9" ht="14.25" customHeight="1">
      <c r="B36" s="136"/>
      <c r="C36" s="88"/>
      <c r="D36" s="88"/>
      <c r="E36" s="88"/>
      <c r="F36" s="89"/>
      <c r="G36" s="89">
        <f t="shared" ref="G36:G39" si="1">ROUND(E36,2)*ROUND(F36,4)</f>
        <v>0</v>
      </c>
      <c r="H36" s="90"/>
      <c r="I36" s="90"/>
    </row>
    <row r="37" spans="2:9" ht="14.25" customHeight="1">
      <c r="B37" s="136"/>
      <c r="C37" s="91"/>
      <c r="D37" s="91"/>
      <c r="E37" s="91"/>
      <c r="F37" s="92"/>
      <c r="G37" s="92">
        <f t="shared" si="1"/>
        <v>0</v>
      </c>
      <c r="H37" s="93"/>
      <c r="I37" s="93"/>
    </row>
    <row r="38" spans="2:9" ht="14.25" customHeight="1">
      <c r="B38" s="136"/>
      <c r="C38" s="94"/>
      <c r="D38" s="94"/>
      <c r="E38" s="94"/>
      <c r="F38" s="95"/>
      <c r="G38" s="95">
        <f t="shared" si="1"/>
        <v>0</v>
      </c>
      <c r="H38" s="96"/>
      <c r="I38" s="96"/>
    </row>
    <row r="39" spans="2:9" ht="14.25" customHeight="1">
      <c r="B39" s="137"/>
      <c r="C39" s="97"/>
      <c r="D39" s="97"/>
      <c r="E39" s="97"/>
      <c r="F39" s="98"/>
      <c r="G39" s="98">
        <f t="shared" si="1"/>
        <v>0</v>
      </c>
      <c r="H39" s="99"/>
      <c r="I39" s="99"/>
    </row>
    <row r="40" spans="2:9" ht="14.25" customHeight="1">
      <c r="B40" s="135" t="s">
        <v>16</v>
      </c>
      <c r="C40" s="100" t="s">
        <v>53</v>
      </c>
      <c r="D40" s="100" t="s">
        <v>6</v>
      </c>
      <c r="E40" s="100" t="s">
        <v>7</v>
      </c>
      <c r="F40" s="100" t="s">
        <v>8</v>
      </c>
      <c r="G40" s="100" t="s">
        <v>9</v>
      </c>
      <c r="H40" s="100" t="s">
        <v>54</v>
      </c>
      <c r="I40" s="101" t="s">
        <v>55</v>
      </c>
    </row>
    <row r="41" spans="2:9" ht="14.25" customHeight="1">
      <c r="B41" s="136"/>
      <c r="C41" s="94"/>
      <c r="D41" s="94"/>
      <c r="E41" s="94"/>
      <c r="F41" s="95"/>
      <c r="G41" s="95">
        <f t="shared" ref="G41:G44" si="2">ROUND(E41,2)*ROUND(F41,4)</f>
        <v>0</v>
      </c>
      <c r="H41" s="96"/>
      <c r="I41" s="96"/>
    </row>
    <row r="42" spans="2:9" ht="14.25" customHeight="1">
      <c r="B42" s="136"/>
      <c r="C42" s="91"/>
      <c r="D42" s="91"/>
      <c r="E42" s="91"/>
      <c r="F42" s="92"/>
      <c r="G42" s="92">
        <f t="shared" si="2"/>
        <v>0</v>
      </c>
      <c r="H42" s="93"/>
      <c r="I42" s="93"/>
    </row>
    <row r="43" spans="2:9" ht="14.25" customHeight="1">
      <c r="B43" s="136"/>
      <c r="C43" s="94"/>
      <c r="D43" s="94"/>
      <c r="E43" s="94"/>
      <c r="F43" s="95"/>
      <c r="G43" s="95">
        <f t="shared" si="2"/>
        <v>0</v>
      </c>
      <c r="H43" s="96"/>
      <c r="I43" s="96"/>
    </row>
    <row r="44" spans="2:9" ht="14.25" customHeight="1">
      <c r="B44" s="137"/>
      <c r="C44" s="91"/>
      <c r="D44" s="91"/>
      <c r="E44" s="91"/>
      <c r="F44" s="92"/>
      <c r="G44" s="92">
        <f t="shared" si="2"/>
        <v>0</v>
      </c>
      <c r="H44" s="93"/>
      <c r="I44" s="93"/>
    </row>
    <row r="45" spans="2:9" ht="14.25" customHeight="1">
      <c r="B45" s="139" t="s">
        <v>17</v>
      </c>
      <c r="C45" s="86" t="s">
        <v>56</v>
      </c>
      <c r="D45" s="86" t="s">
        <v>6</v>
      </c>
      <c r="E45" s="86" t="s">
        <v>7</v>
      </c>
      <c r="F45" s="86" t="s">
        <v>15</v>
      </c>
      <c r="G45" s="86" t="s">
        <v>9</v>
      </c>
      <c r="H45" s="86" t="s">
        <v>57</v>
      </c>
      <c r="I45" s="87" t="s">
        <v>58</v>
      </c>
    </row>
    <row r="46" spans="2:9" ht="14.25" customHeight="1">
      <c r="B46" s="140"/>
      <c r="C46" s="96"/>
      <c r="D46" s="94"/>
      <c r="E46" s="94"/>
      <c r="F46" s="95"/>
      <c r="G46" s="95">
        <f t="shared" ref="G46:G49" si="3">ROUND(E46,2)*ROUND(F46,4)</f>
        <v>0</v>
      </c>
      <c r="H46" s="96"/>
      <c r="I46" s="96"/>
    </row>
    <row r="47" spans="2:9" ht="14.25" customHeight="1">
      <c r="B47" s="140"/>
      <c r="C47" s="93"/>
      <c r="D47" s="91"/>
      <c r="E47" s="91"/>
      <c r="F47" s="92"/>
      <c r="G47" s="92">
        <f t="shared" si="3"/>
        <v>0</v>
      </c>
      <c r="H47" s="93"/>
      <c r="I47" s="93"/>
    </row>
    <row r="48" spans="2:9" ht="14.25" customHeight="1">
      <c r="B48" s="140"/>
      <c r="C48" s="96"/>
      <c r="D48" s="94"/>
      <c r="E48" s="94"/>
      <c r="F48" s="95"/>
      <c r="G48" s="95">
        <f t="shared" si="3"/>
        <v>0</v>
      </c>
      <c r="H48" s="96"/>
      <c r="I48" s="96"/>
    </row>
    <row r="49" spans="2:9" ht="14.25" customHeight="1">
      <c r="B49" s="141"/>
      <c r="C49" s="99"/>
      <c r="D49" s="97"/>
      <c r="E49" s="97"/>
      <c r="F49" s="98"/>
      <c r="G49" s="98">
        <f t="shared" si="3"/>
        <v>0</v>
      </c>
      <c r="H49" s="99"/>
      <c r="I49" s="99"/>
    </row>
    <row r="50" spans="2:9" ht="14.25" customHeight="1">
      <c r="B50" s="138" t="s">
        <v>59</v>
      </c>
      <c r="C50" s="100" t="s">
        <v>60</v>
      </c>
      <c r="D50" s="100" t="s">
        <v>6</v>
      </c>
      <c r="E50" s="100" t="s">
        <v>18</v>
      </c>
      <c r="F50" s="100" t="s">
        <v>19</v>
      </c>
      <c r="G50" s="100" t="s">
        <v>9</v>
      </c>
      <c r="H50" s="100" t="s">
        <v>61</v>
      </c>
      <c r="I50" s="101" t="s">
        <v>62</v>
      </c>
    </row>
    <row r="51" spans="2:9" ht="14.25" customHeight="1">
      <c r="B51" s="136"/>
      <c r="C51" s="90"/>
      <c r="D51" s="88"/>
      <c r="E51" s="88"/>
      <c r="F51" s="89"/>
      <c r="G51" s="89">
        <f t="shared" ref="G51:G54" si="4">ROUND(E51,2)*ROUND(F51,4)</f>
        <v>0</v>
      </c>
      <c r="H51" s="90"/>
      <c r="I51" s="90"/>
    </row>
    <row r="52" spans="2:9" ht="14.25" customHeight="1">
      <c r="B52" s="136"/>
      <c r="C52" s="93"/>
      <c r="D52" s="91"/>
      <c r="E52" s="91"/>
      <c r="F52" s="92"/>
      <c r="G52" s="92">
        <f t="shared" si="4"/>
        <v>0</v>
      </c>
      <c r="H52" s="93"/>
      <c r="I52" s="93"/>
    </row>
    <row r="53" spans="2:9" ht="14.25" customHeight="1">
      <c r="B53" s="136"/>
      <c r="C53" s="96"/>
      <c r="D53" s="94"/>
      <c r="E53" s="94"/>
      <c r="F53" s="95"/>
      <c r="G53" s="95">
        <f t="shared" si="4"/>
        <v>0</v>
      </c>
      <c r="H53" s="96"/>
      <c r="I53" s="96"/>
    </row>
    <row r="54" spans="2:9" ht="14.25" customHeight="1">
      <c r="B54" s="137"/>
      <c r="C54" s="99"/>
      <c r="D54" s="97"/>
      <c r="E54" s="97"/>
      <c r="F54" s="98"/>
      <c r="G54" s="98">
        <f t="shared" si="4"/>
        <v>0</v>
      </c>
      <c r="H54" s="99"/>
      <c r="I54" s="99"/>
    </row>
    <row r="55" spans="2:9" ht="14.25" customHeight="1">
      <c r="B55" s="138" t="s">
        <v>63</v>
      </c>
      <c r="C55" s="100" t="s">
        <v>64</v>
      </c>
      <c r="D55" s="100" t="s">
        <v>6</v>
      </c>
      <c r="E55" s="100" t="s">
        <v>7</v>
      </c>
      <c r="F55" s="100" t="s">
        <v>15</v>
      </c>
      <c r="G55" s="100" t="s">
        <v>9</v>
      </c>
      <c r="H55" s="101" t="s">
        <v>65</v>
      </c>
      <c r="I55" s="101" t="s">
        <v>66</v>
      </c>
    </row>
    <row r="56" spans="2:9" ht="14.25" customHeight="1">
      <c r="B56" s="136"/>
      <c r="C56" s="90"/>
      <c r="D56" s="88"/>
      <c r="E56" s="88"/>
      <c r="F56" s="89"/>
      <c r="G56" s="89">
        <f t="shared" ref="G56:G59" si="5">ROUND(E56,2)*ROUND(F56,4)</f>
        <v>0</v>
      </c>
      <c r="H56" s="90"/>
      <c r="I56" s="90"/>
    </row>
    <row r="57" spans="2:9" ht="14.25" customHeight="1">
      <c r="B57" s="136"/>
      <c r="C57" s="93"/>
      <c r="D57" s="91"/>
      <c r="E57" s="91"/>
      <c r="F57" s="92"/>
      <c r="G57" s="92">
        <f t="shared" si="5"/>
        <v>0</v>
      </c>
      <c r="H57" s="93"/>
      <c r="I57" s="93"/>
    </row>
    <row r="58" spans="2:9" ht="14.25" customHeight="1">
      <c r="B58" s="136"/>
      <c r="C58" s="96"/>
      <c r="D58" s="94"/>
      <c r="E58" s="94"/>
      <c r="F58" s="95"/>
      <c r="G58" s="95">
        <f t="shared" si="5"/>
        <v>0</v>
      </c>
      <c r="H58" s="96"/>
      <c r="I58" s="96"/>
    </row>
    <row r="59" spans="2:9" ht="14.25" customHeight="1">
      <c r="B59" s="137"/>
      <c r="C59" s="99"/>
      <c r="D59" s="97"/>
      <c r="E59" s="97"/>
      <c r="F59" s="98"/>
      <c r="G59" s="98">
        <f t="shared" si="5"/>
        <v>0</v>
      </c>
      <c r="H59" s="99"/>
      <c r="I59" s="99"/>
    </row>
    <row r="60" spans="2:9" ht="14.25" customHeight="1">
      <c r="B60" s="138" t="s">
        <v>20</v>
      </c>
      <c r="C60" s="100" t="s">
        <v>67</v>
      </c>
      <c r="D60" s="100" t="s">
        <v>6</v>
      </c>
      <c r="E60" s="100" t="s">
        <v>7</v>
      </c>
      <c r="F60" s="100" t="s">
        <v>15</v>
      </c>
      <c r="G60" s="100" t="s">
        <v>9</v>
      </c>
      <c r="H60" s="100" t="s">
        <v>68</v>
      </c>
      <c r="I60" s="101" t="s">
        <v>69</v>
      </c>
    </row>
    <row r="61" spans="2:9" ht="14.25" customHeight="1">
      <c r="B61" s="136"/>
      <c r="C61" s="90"/>
      <c r="D61" s="88"/>
      <c r="E61" s="88"/>
      <c r="F61" s="89"/>
      <c r="G61" s="89">
        <f t="shared" ref="G61:G64" si="6">ROUND(E61,2)*ROUND(F61,4)</f>
        <v>0</v>
      </c>
      <c r="H61" s="90"/>
      <c r="I61" s="90"/>
    </row>
    <row r="62" spans="2:9" ht="14.25" customHeight="1">
      <c r="B62" s="136"/>
      <c r="C62" s="93"/>
      <c r="D62" s="91"/>
      <c r="E62" s="91"/>
      <c r="F62" s="92"/>
      <c r="G62" s="92">
        <f t="shared" si="6"/>
        <v>0</v>
      </c>
      <c r="H62" s="93"/>
      <c r="I62" s="93"/>
    </row>
    <row r="63" spans="2:9" ht="14.25" customHeight="1">
      <c r="B63" s="136"/>
      <c r="C63" s="96"/>
      <c r="D63" s="94"/>
      <c r="E63" s="94"/>
      <c r="F63" s="95"/>
      <c r="G63" s="95">
        <f t="shared" si="6"/>
        <v>0</v>
      </c>
      <c r="H63" s="96"/>
      <c r="I63" s="96"/>
    </row>
    <row r="64" spans="2:9" ht="14.25" customHeight="1">
      <c r="B64" s="137"/>
      <c r="C64" s="99"/>
      <c r="D64" s="97"/>
      <c r="E64" s="97"/>
      <c r="F64" s="98"/>
      <c r="G64" s="98">
        <f t="shared" si="6"/>
        <v>0</v>
      </c>
      <c r="H64" s="99"/>
      <c r="I64" s="99"/>
    </row>
    <row r="65" spans="2:9" ht="14.25" customHeight="1">
      <c r="B65" s="135" t="s">
        <v>21</v>
      </c>
      <c r="C65" s="100" t="s">
        <v>70</v>
      </c>
      <c r="D65" s="100" t="s">
        <v>6</v>
      </c>
      <c r="E65" s="100" t="s">
        <v>7</v>
      </c>
      <c r="F65" s="100" t="s">
        <v>15</v>
      </c>
      <c r="G65" s="100" t="s">
        <v>9</v>
      </c>
      <c r="H65" s="100" t="s">
        <v>71</v>
      </c>
      <c r="I65" s="101" t="s">
        <v>72</v>
      </c>
    </row>
    <row r="66" spans="2:9" ht="14.25" customHeight="1">
      <c r="B66" s="136"/>
      <c r="C66" s="90"/>
      <c r="D66" s="88"/>
      <c r="E66" s="88"/>
      <c r="F66" s="89"/>
      <c r="G66" s="89">
        <f t="shared" ref="G66:G69" si="7">ROUND(E66,2)*ROUND(F66,4)</f>
        <v>0</v>
      </c>
      <c r="H66" s="90"/>
      <c r="I66" s="90"/>
    </row>
    <row r="67" spans="2:9" ht="14.25" customHeight="1">
      <c r="B67" s="136"/>
      <c r="C67" s="93"/>
      <c r="D67" s="91"/>
      <c r="E67" s="91"/>
      <c r="F67" s="92"/>
      <c r="G67" s="92">
        <f t="shared" si="7"/>
        <v>0</v>
      </c>
      <c r="H67" s="93"/>
      <c r="I67" s="93"/>
    </row>
    <row r="68" spans="2:9" ht="14.25" customHeight="1">
      <c r="B68" s="136"/>
      <c r="C68" s="96"/>
      <c r="D68" s="94"/>
      <c r="E68" s="94"/>
      <c r="F68" s="95"/>
      <c r="G68" s="95">
        <f t="shared" si="7"/>
        <v>0</v>
      </c>
      <c r="H68" s="96"/>
      <c r="I68" s="96"/>
    </row>
    <row r="69" spans="2:9" ht="14.25" customHeight="1">
      <c r="B69" s="137"/>
      <c r="C69" s="99"/>
      <c r="D69" s="97"/>
      <c r="E69" s="97"/>
      <c r="F69" s="98"/>
      <c r="G69" s="98">
        <f t="shared" si="7"/>
        <v>0</v>
      </c>
      <c r="H69" s="99"/>
      <c r="I69" s="99"/>
    </row>
    <row r="70" spans="2:9" ht="14.25" customHeight="1">
      <c r="B70" s="138" t="s">
        <v>22</v>
      </c>
      <c r="C70" s="100" t="s">
        <v>73</v>
      </c>
      <c r="D70" s="100" t="s">
        <v>6</v>
      </c>
      <c r="E70" s="100" t="s">
        <v>7</v>
      </c>
      <c r="F70" s="100" t="s">
        <v>15</v>
      </c>
      <c r="G70" s="100" t="s">
        <v>9</v>
      </c>
      <c r="H70" s="100" t="s">
        <v>74</v>
      </c>
      <c r="I70" s="101" t="s">
        <v>75</v>
      </c>
    </row>
    <row r="71" spans="2:9" ht="14.25" customHeight="1">
      <c r="B71" s="136"/>
      <c r="C71" s="90"/>
      <c r="D71" s="88"/>
      <c r="E71" s="88"/>
      <c r="F71" s="89"/>
      <c r="G71" s="89">
        <f t="shared" ref="G71:G74" si="8">ROUND(E71,2)*ROUND(F71,4)</f>
        <v>0</v>
      </c>
      <c r="H71" s="90"/>
      <c r="I71" s="90"/>
    </row>
    <row r="72" spans="2:9" ht="14.25" customHeight="1">
      <c r="B72" s="136"/>
      <c r="C72" s="93"/>
      <c r="D72" s="91"/>
      <c r="E72" s="91"/>
      <c r="F72" s="92"/>
      <c r="G72" s="92">
        <f t="shared" si="8"/>
        <v>0</v>
      </c>
      <c r="H72" s="93"/>
      <c r="I72" s="93"/>
    </row>
    <row r="73" spans="2:9" ht="14.25" customHeight="1">
      <c r="B73" s="136"/>
      <c r="C73" s="96"/>
      <c r="D73" s="94"/>
      <c r="E73" s="94"/>
      <c r="F73" s="95"/>
      <c r="G73" s="95">
        <f t="shared" si="8"/>
        <v>0</v>
      </c>
      <c r="H73" s="96"/>
      <c r="I73" s="96"/>
    </row>
    <row r="74" spans="2:9" ht="14.25" customHeight="1">
      <c r="B74" s="136"/>
      <c r="C74" s="99"/>
      <c r="D74" s="97"/>
      <c r="E74" s="97"/>
      <c r="F74" s="98"/>
      <c r="G74" s="98">
        <f t="shared" si="8"/>
        <v>0</v>
      </c>
      <c r="H74" s="99"/>
      <c r="I74" s="99"/>
    </row>
    <row r="75" spans="2:9" ht="14.25" customHeight="1">
      <c r="B75" s="135" t="s">
        <v>23</v>
      </c>
      <c r="C75" s="100" t="s">
        <v>76</v>
      </c>
      <c r="D75" s="100" t="s">
        <v>6</v>
      </c>
      <c r="E75" s="100" t="s">
        <v>7</v>
      </c>
      <c r="F75" s="100" t="s">
        <v>15</v>
      </c>
      <c r="G75" s="100" t="s">
        <v>9</v>
      </c>
      <c r="H75" s="100" t="s">
        <v>77</v>
      </c>
      <c r="I75" s="101" t="s">
        <v>78</v>
      </c>
    </row>
    <row r="76" spans="2:9" ht="14.25" customHeight="1">
      <c r="B76" s="136"/>
      <c r="C76" s="90"/>
      <c r="D76" s="88"/>
      <c r="E76" s="88"/>
      <c r="F76" s="89"/>
      <c r="G76" s="89">
        <f t="shared" ref="G76:G79" si="9">ROUND(E76,2)*ROUND(F76,4)</f>
        <v>0</v>
      </c>
      <c r="H76" s="90"/>
      <c r="I76" s="90"/>
    </row>
    <row r="77" spans="2:9" ht="14.25" customHeight="1">
      <c r="B77" s="136"/>
      <c r="C77" s="93"/>
      <c r="D77" s="91"/>
      <c r="E77" s="91"/>
      <c r="F77" s="92"/>
      <c r="G77" s="92">
        <f t="shared" si="9"/>
        <v>0</v>
      </c>
      <c r="H77" s="93"/>
      <c r="I77" s="93"/>
    </row>
    <row r="78" spans="2:9" ht="14.25" customHeight="1">
      <c r="B78" s="136"/>
      <c r="C78" s="96"/>
      <c r="D78" s="94"/>
      <c r="E78" s="94"/>
      <c r="F78" s="95"/>
      <c r="G78" s="95">
        <f t="shared" si="9"/>
        <v>0</v>
      </c>
      <c r="H78" s="96"/>
      <c r="I78" s="96"/>
    </row>
    <row r="79" spans="2:9" ht="14.25" customHeight="1">
      <c r="B79" s="137"/>
      <c r="C79" s="99"/>
      <c r="D79" s="97"/>
      <c r="E79" s="97"/>
      <c r="F79" s="98"/>
      <c r="G79" s="98">
        <f t="shared" si="9"/>
        <v>0</v>
      </c>
      <c r="H79" s="99"/>
      <c r="I79" s="99"/>
    </row>
    <row r="80" spans="2:9" ht="14.25" customHeight="1">
      <c r="B80" s="31"/>
      <c r="C80" s="2"/>
      <c r="D80" s="1"/>
      <c r="E80" s="1"/>
      <c r="F80" s="84" t="s">
        <v>11</v>
      </c>
      <c r="G80" s="85">
        <f>SUM(G36:G79)</f>
        <v>0</v>
      </c>
      <c r="H80" s="1"/>
      <c r="I80" s="1"/>
    </row>
    <row r="81" spans="2:10" ht="14.25" customHeight="1">
      <c r="B81" s="19" t="s">
        <v>79</v>
      </c>
      <c r="C81" s="2"/>
      <c r="D81" s="1"/>
      <c r="E81" s="1"/>
      <c r="F81" s="1"/>
      <c r="G81" s="1"/>
      <c r="H81" s="1"/>
      <c r="I81" s="1"/>
    </row>
    <row r="82" spans="2:10" ht="14.25" customHeight="1">
      <c r="B82" s="32" t="s">
        <v>24</v>
      </c>
      <c r="C82" s="33"/>
      <c r="D82" s="32"/>
      <c r="E82" s="32"/>
      <c r="F82" s="32"/>
      <c r="G82" s="1"/>
      <c r="H82" s="32"/>
      <c r="I82" s="1"/>
    </row>
    <row r="83" spans="2:10" ht="14.25" customHeight="1">
      <c r="B83" s="138" t="s">
        <v>25</v>
      </c>
      <c r="C83" s="86" t="s">
        <v>80</v>
      </c>
      <c r="D83" s="86" t="s">
        <v>6</v>
      </c>
      <c r="E83" s="86" t="s">
        <v>7</v>
      </c>
      <c r="F83" s="86" t="s">
        <v>26</v>
      </c>
      <c r="G83" s="86" t="s">
        <v>9</v>
      </c>
      <c r="H83" s="86" t="s">
        <v>81</v>
      </c>
      <c r="I83" s="87" t="s">
        <v>82</v>
      </c>
      <c r="J83" s="86" t="s">
        <v>83</v>
      </c>
    </row>
    <row r="84" spans="2:10" ht="14.25" customHeight="1">
      <c r="B84" s="136"/>
      <c r="C84" s="102"/>
      <c r="D84" s="88"/>
      <c r="E84" s="88"/>
      <c r="F84" s="89"/>
      <c r="G84" s="89">
        <f t="shared" ref="G84:G87" si="10">ROUND(E84,2)*ROUND(F84,4)</f>
        <v>0</v>
      </c>
      <c r="H84" s="90"/>
      <c r="I84" s="90"/>
      <c r="J84" s="103"/>
    </row>
    <row r="85" spans="2:10" ht="14.25" customHeight="1">
      <c r="B85" s="136"/>
      <c r="C85" s="93"/>
      <c r="D85" s="91"/>
      <c r="E85" s="91"/>
      <c r="F85" s="92"/>
      <c r="G85" s="92">
        <f t="shared" si="10"/>
        <v>0</v>
      </c>
      <c r="H85" s="93"/>
      <c r="I85" s="93"/>
      <c r="J85" s="104"/>
    </row>
    <row r="86" spans="2:10" ht="14.25" customHeight="1">
      <c r="B86" s="136"/>
      <c r="C86" s="105"/>
      <c r="D86" s="94"/>
      <c r="E86" s="94"/>
      <c r="F86" s="95"/>
      <c r="G86" s="95">
        <f t="shared" si="10"/>
        <v>0</v>
      </c>
      <c r="H86" s="96"/>
      <c r="I86" s="96"/>
      <c r="J86" s="106"/>
    </row>
    <row r="87" spans="2:10" ht="14.25" customHeight="1">
      <c r="B87" s="137"/>
      <c r="C87" s="99"/>
      <c r="D87" s="97"/>
      <c r="E87" s="97"/>
      <c r="F87" s="98"/>
      <c r="G87" s="98">
        <f t="shared" si="10"/>
        <v>0</v>
      </c>
      <c r="H87" s="99"/>
      <c r="I87" s="99"/>
      <c r="J87" s="107"/>
    </row>
    <row r="88" spans="2:10" ht="14.25" customHeight="1">
      <c r="B88" s="138" t="s">
        <v>84</v>
      </c>
      <c r="C88" s="100" t="s">
        <v>85</v>
      </c>
      <c r="D88" s="100" t="s">
        <v>6</v>
      </c>
      <c r="E88" s="100" t="s">
        <v>7</v>
      </c>
      <c r="F88" s="100" t="s">
        <v>15</v>
      </c>
      <c r="G88" s="100" t="s">
        <v>9</v>
      </c>
      <c r="H88" s="100" t="s">
        <v>86</v>
      </c>
      <c r="I88" s="101" t="s">
        <v>87</v>
      </c>
      <c r="J88" s="100" t="s">
        <v>83</v>
      </c>
    </row>
    <row r="89" spans="2:10" ht="14.25" customHeight="1">
      <c r="B89" s="136"/>
      <c r="C89" s="90"/>
      <c r="D89" s="88"/>
      <c r="E89" s="88"/>
      <c r="F89" s="89"/>
      <c r="G89" s="89">
        <f t="shared" ref="G89:G92" si="11">ROUND(E89,2)*ROUND(F89,4)</f>
        <v>0</v>
      </c>
      <c r="H89" s="90"/>
      <c r="I89" s="90"/>
      <c r="J89" s="103"/>
    </row>
    <row r="90" spans="2:10" ht="14.25" customHeight="1">
      <c r="B90" s="136"/>
      <c r="C90" s="93"/>
      <c r="D90" s="91"/>
      <c r="E90" s="91"/>
      <c r="F90" s="92"/>
      <c r="G90" s="92">
        <f t="shared" si="11"/>
        <v>0</v>
      </c>
      <c r="H90" s="93"/>
      <c r="I90" s="93"/>
      <c r="J90" s="104"/>
    </row>
    <row r="91" spans="2:10" ht="14.25" customHeight="1">
      <c r="B91" s="136"/>
      <c r="C91" s="96"/>
      <c r="D91" s="94"/>
      <c r="E91" s="94"/>
      <c r="F91" s="95"/>
      <c r="G91" s="95">
        <f t="shared" si="11"/>
        <v>0</v>
      </c>
      <c r="H91" s="96"/>
      <c r="I91" s="96"/>
      <c r="J91" s="106"/>
    </row>
    <row r="92" spans="2:10" ht="14.25" customHeight="1">
      <c r="B92" s="137"/>
      <c r="C92" s="99"/>
      <c r="D92" s="97"/>
      <c r="E92" s="97"/>
      <c r="F92" s="98"/>
      <c r="G92" s="98">
        <f t="shared" si="11"/>
        <v>0</v>
      </c>
      <c r="H92" s="99"/>
      <c r="I92" s="99"/>
      <c r="J92" s="107"/>
    </row>
    <row r="93" spans="2:10" ht="14.25" customHeight="1">
      <c r="B93" s="138" t="s">
        <v>27</v>
      </c>
      <c r="C93" s="100" t="s">
        <v>88</v>
      </c>
      <c r="D93" s="100" t="s">
        <v>6</v>
      </c>
      <c r="E93" s="100" t="s">
        <v>7</v>
      </c>
      <c r="F93" s="100" t="s">
        <v>28</v>
      </c>
      <c r="G93" s="100" t="s">
        <v>9</v>
      </c>
      <c r="H93" s="100" t="s">
        <v>89</v>
      </c>
      <c r="I93" s="101" t="s">
        <v>90</v>
      </c>
      <c r="J93" s="100" t="s">
        <v>83</v>
      </c>
    </row>
    <row r="94" spans="2:10" ht="14.25" customHeight="1">
      <c r="B94" s="136"/>
      <c r="C94" s="90"/>
      <c r="D94" s="88"/>
      <c r="E94" s="88"/>
      <c r="F94" s="89"/>
      <c r="G94" s="89">
        <f t="shared" ref="G94:G97" si="12">ROUND(E94,2)*ROUND(F94,4)</f>
        <v>0</v>
      </c>
      <c r="H94" s="90"/>
      <c r="I94" s="90"/>
      <c r="J94" s="103"/>
    </row>
    <row r="95" spans="2:10" ht="14.25" customHeight="1">
      <c r="B95" s="136"/>
      <c r="C95" s="93"/>
      <c r="D95" s="91"/>
      <c r="E95" s="91"/>
      <c r="F95" s="92"/>
      <c r="G95" s="92">
        <f t="shared" si="12"/>
        <v>0</v>
      </c>
      <c r="H95" s="93"/>
      <c r="I95" s="93"/>
      <c r="J95" s="104"/>
    </row>
    <row r="96" spans="2:10" ht="14.25" customHeight="1">
      <c r="B96" s="136"/>
      <c r="C96" s="96"/>
      <c r="D96" s="94"/>
      <c r="E96" s="94"/>
      <c r="F96" s="95"/>
      <c r="G96" s="95">
        <f t="shared" si="12"/>
        <v>0</v>
      </c>
      <c r="H96" s="96"/>
      <c r="I96" s="96"/>
      <c r="J96" s="106"/>
    </row>
    <row r="97" spans="2:10" ht="14.25" customHeight="1">
      <c r="B97" s="137"/>
      <c r="C97" s="99"/>
      <c r="D97" s="97"/>
      <c r="E97" s="97"/>
      <c r="F97" s="98"/>
      <c r="G97" s="98">
        <f t="shared" si="12"/>
        <v>0</v>
      </c>
      <c r="H97" s="99"/>
      <c r="I97" s="99"/>
      <c r="J97" s="107"/>
    </row>
    <row r="98" spans="2:10" ht="14.25" customHeight="1">
      <c r="B98" s="138" t="s">
        <v>29</v>
      </c>
      <c r="C98" s="100" t="s">
        <v>91</v>
      </c>
      <c r="D98" s="100" t="s">
        <v>6</v>
      </c>
      <c r="E98" s="100" t="s">
        <v>7</v>
      </c>
      <c r="F98" s="100" t="s">
        <v>28</v>
      </c>
      <c r="G98" s="100" t="s">
        <v>9</v>
      </c>
      <c r="H98" s="100" t="s">
        <v>92</v>
      </c>
      <c r="I98" s="101" t="s">
        <v>93</v>
      </c>
      <c r="J98" s="100" t="s">
        <v>83</v>
      </c>
    </row>
    <row r="99" spans="2:10" ht="14.25" customHeight="1">
      <c r="B99" s="136"/>
      <c r="C99" s="90"/>
      <c r="D99" s="88"/>
      <c r="E99" s="88"/>
      <c r="F99" s="89"/>
      <c r="G99" s="89">
        <f t="shared" ref="G99:G102" si="13">ROUND(E99,2)*ROUND(F99,4)</f>
        <v>0</v>
      </c>
      <c r="H99" s="90"/>
      <c r="I99" s="90"/>
      <c r="J99" s="103"/>
    </row>
    <row r="100" spans="2:10" ht="14.25" customHeight="1">
      <c r="B100" s="136"/>
      <c r="C100" s="93"/>
      <c r="D100" s="91"/>
      <c r="E100" s="91"/>
      <c r="F100" s="92"/>
      <c r="G100" s="92">
        <f t="shared" si="13"/>
        <v>0</v>
      </c>
      <c r="H100" s="93"/>
      <c r="I100" s="93"/>
      <c r="J100" s="104"/>
    </row>
    <row r="101" spans="2:10" ht="14.25" customHeight="1">
      <c r="B101" s="136"/>
      <c r="C101" s="96"/>
      <c r="D101" s="94"/>
      <c r="E101" s="94"/>
      <c r="F101" s="95"/>
      <c r="G101" s="95">
        <f t="shared" si="13"/>
        <v>0</v>
      </c>
      <c r="H101" s="96"/>
      <c r="I101" s="96"/>
      <c r="J101" s="106"/>
    </row>
    <row r="102" spans="2:10" ht="14.25" customHeight="1">
      <c r="B102" s="137"/>
      <c r="C102" s="99"/>
      <c r="D102" s="97"/>
      <c r="E102" s="97"/>
      <c r="F102" s="98"/>
      <c r="G102" s="98">
        <f t="shared" si="13"/>
        <v>0</v>
      </c>
      <c r="H102" s="99"/>
      <c r="I102" s="99"/>
      <c r="J102" s="107"/>
    </row>
    <row r="103" spans="2:10" ht="14.25" customHeight="1">
      <c r="B103" s="138" t="s">
        <v>23</v>
      </c>
      <c r="C103" s="100" t="s">
        <v>94</v>
      </c>
      <c r="D103" s="100" t="s">
        <v>6</v>
      </c>
      <c r="E103" s="100" t="s">
        <v>7</v>
      </c>
      <c r="F103" s="100" t="s">
        <v>15</v>
      </c>
      <c r="G103" s="100" t="s">
        <v>9</v>
      </c>
      <c r="H103" s="108" t="s">
        <v>95</v>
      </c>
      <c r="I103" s="101" t="s">
        <v>96</v>
      </c>
      <c r="J103" s="100" t="s">
        <v>83</v>
      </c>
    </row>
    <row r="104" spans="2:10" ht="14.25" customHeight="1">
      <c r="B104" s="136"/>
      <c r="C104" s="90"/>
      <c r="D104" s="88"/>
      <c r="E104" s="88"/>
      <c r="F104" s="89"/>
      <c r="G104" s="89">
        <f t="shared" ref="G104:G107" si="14">ROUND(E104,2)*ROUND(F104,4)</f>
        <v>0</v>
      </c>
      <c r="H104" s="90"/>
      <c r="I104" s="90"/>
      <c r="J104" s="103"/>
    </row>
    <row r="105" spans="2:10" ht="14.25" customHeight="1">
      <c r="B105" s="136"/>
      <c r="C105" s="93"/>
      <c r="D105" s="91"/>
      <c r="E105" s="91"/>
      <c r="F105" s="92"/>
      <c r="G105" s="92">
        <f t="shared" si="14"/>
        <v>0</v>
      </c>
      <c r="H105" s="93"/>
      <c r="I105" s="93"/>
      <c r="J105" s="104"/>
    </row>
    <row r="106" spans="2:10" ht="14.25" customHeight="1">
      <c r="B106" s="136"/>
      <c r="C106" s="96"/>
      <c r="D106" s="94"/>
      <c r="E106" s="94"/>
      <c r="F106" s="95"/>
      <c r="G106" s="95">
        <f t="shared" si="14"/>
        <v>0</v>
      </c>
      <c r="H106" s="96"/>
      <c r="I106" s="96"/>
      <c r="J106" s="106"/>
    </row>
    <row r="107" spans="2:10" ht="14.25" customHeight="1">
      <c r="B107" s="137"/>
      <c r="C107" s="99"/>
      <c r="D107" s="97"/>
      <c r="E107" s="97"/>
      <c r="F107" s="98"/>
      <c r="G107" s="98">
        <f t="shared" si="14"/>
        <v>0</v>
      </c>
      <c r="H107" s="99"/>
      <c r="I107" s="99"/>
      <c r="J107" s="107"/>
    </row>
    <row r="108" spans="2:10" ht="14.25" customHeight="1">
      <c r="B108" s="34"/>
      <c r="C108" s="2"/>
      <c r="D108" s="1"/>
      <c r="E108" s="1"/>
      <c r="F108" s="84" t="s">
        <v>11</v>
      </c>
      <c r="G108" s="85">
        <f>SUM(G84:G107)</f>
        <v>0</v>
      </c>
      <c r="H108" s="35"/>
      <c r="I108" s="1"/>
    </row>
    <row r="109" spans="2:10" ht="14.25" customHeight="1">
      <c r="B109" s="1"/>
      <c r="C109" s="2"/>
      <c r="D109" s="1"/>
      <c r="E109" s="1"/>
      <c r="F109" s="1"/>
      <c r="G109" s="1"/>
      <c r="H109" s="1"/>
      <c r="I109" s="1"/>
    </row>
    <row r="110" spans="2:10" ht="14.25" customHeight="1">
      <c r="B110" s="1"/>
      <c r="C110" s="2"/>
      <c r="D110" s="1"/>
      <c r="E110" s="1"/>
      <c r="F110" s="1"/>
      <c r="G110" s="1"/>
      <c r="H110" s="1"/>
      <c r="I110" s="1"/>
    </row>
    <row r="111" spans="2:10" ht="14.25" customHeight="1">
      <c r="B111" s="1"/>
      <c r="C111" s="2"/>
      <c r="D111" s="1"/>
      <c r="E111" s="1"/>
      <c r="F111" s="1"/>
      <c r="G111" s="1"/>
      <c r="H111" s="1"/>
      <c r="I111" s="1"/>
    </row>
    <row r="112" spans="2:10" ht="14.25" customHeight="1">
      <c r="B112" s="24" t="s">
        <v>30</v>
      </c>
      <c r="C112" s="25"/>
      <c r="D112" s="26"/>
      <c r="E112" s="26"/>
      <c r="F112" s="26"/>
      <c r="G112" s="36"/>
      <c r="H112" s="28">
        <f>G80+G108</f>
        <v>0</v>
      </c>
      <c r="I112" s="1"/>
    </row>
    <row r="113" spans="2:9" ht="14.25" customHeight="1">
      <c r="B113" s="1"/>
      <c r="C113" s="2"/>
      <c r="D113" s="1"/>
      <c r="E113" s="1"/>
      <c r="F113" s="1"/>
      <c r="G113" s="1"/>
      <c r="H113" s="1"/>
      <c r="I113" s="1"/>
    </row>
    <row r="114" spans="2:9" ht="14.25" customHeight="1">
      <c r="B114" s="37" t="s">
        <v>3</v>
      </c>
      <c r="C114" s="2"/>
      <c r="D114" s="1"/>
      <c r="E114" s="1"/>
      <c r="F114" s="1"/>
      <c r="G114" s="1"/>
      <c r="H114" s="1"/>
      <c r="I114" s="1"/>
    </row>
    <row r="115" spans="2:9" ht="14.25" customHeight="1">
      <c r="B115" s="38" t="s">
        <v>31</v>
      </c>
      <c r="C115" s="2"/>
      <c r="D115" s="1"/>
      <c r="E115" s="1"/>
      <c r="F115" s="1"/>
      <c r="G115" s="1"/>
      <c r="H115" s="1"/>
      <c r="I115" s="1"/>
    </row>
    <row r="116" spans="2:9" ht="14.25" customHeight="1">
      <c r="B116" s="38" t="s">
        <v>97</v>
      </c>
      <c r="C116" s="2"/>
      <c r="D116" s="1"/>
      <c r="E116" s="1"/>
      <c r="F116" s="1"/>
      <c r="G116" s="1"/>
      <c r="H116" s="1"/>
      <c r="I116" s="1"/>
    </row>
    <row r="117" spans="2:9" ht="14.25" customHeight="1">
      <c r="B117" s="138" t="s">
        <v>32</v>
      </c>
      <c r="C117" s="70" t="s">
        <v>33</v>
      </c>
      <c r="D117" s="109" t="s">
        <v>34</v>
      </c>
      <c r="E117" s="109" t="s">
        <v>35</v>
      </c>
      <c r="F117" s="71" t="s">
        <v>98</v>
      </c>
      <c r="G117" s="39"/>
      <c r="H117" s="1"/>
      <c r="I117" s="1"/>
    </row>
    <row r="118" spans="2:9" ht="14.25" customHeight="1">
      <c r="B118" s="136"/>
      <c r="C118" s="110">
        <f>H32+H112</f>
        <v>0</v>
      </c>
      <c r="D118" s="111"/>
      <c r="E118" s="111">
        <f t="shared" ref="E118:E120" si="15">IF(ISERR(SUM(C118*D118)),"CHECK LINE",SUM(C118*D118))</f>
        <v>0</v>
      </c>
      <c r="F118" s="112"/>
      <c r="G118" s="30"/>
      <c r="H118" s="1"/>
      <c r="I118" s="1"/>
    </row>
    <row r="119" spans="2:9" ht="14.25" customHeight="1">
      <c r="B119" s="136"/>
      <c r="C119" s="113" t="str">
        <f ca="1">IF(AND(F119&lt;&gt;"",NOT(ISNA(MATCH(F119,I:I,0)))),SUMIFS(G24:G108,I24:I108,"="&amp;F119),"Check Subcontract Name in cell "&amp;ADDRESS(ROW(OFFSET(C120,0,3)),COLUMN(OFFSET(C120,0,3))))</f>
        <v>Check Subcontract Name in cell $F$120</v>
      </c>
      <c r="D119" s="114"/>
      <c r="E119" s="114" t="str">
        <f t="shared" ca="1" si="15"/>
        <v>CHECK LINE</v>
      </c>
      <c r="F119" s="115"/>
      <c r="G119" s="30"/>
      <c r="H119" s="1"/>
      <c r="I119" s="1"/>
    </row>
    <row r="120" spans="2:9" ht="14.25" customHeight="1">
      <c r="B120" s="137"/>
      <c r="C120" s="116" t="str">
        <f ca="1">IF(AND(F120&lt;&gt;"",NOT(ISNA(MATCH(F120,I:I,0)))),SUMIFS(G29:G112,I29:I112,"="&amp;F120),"Check Subcontract Name in cell "&amp;ADDRESS(ROW(OFFSET(C121,0,3)),COLUMN(OFFSET(C121,0,3))))</f>
        <v>Check Subcontract Name in cell $F$121</v>
      </c>
      <c r="D120" s="117"/>
      <c r="E120" s="117" t="str">
        <f t="shared" ca="1" si="15"/>
        <v>CHECK LINE</v>
      </c>
      <c r="F120" s="118"/>
      <c r="G120" s="30"/>
      <c r="H120" s="1"/>
      <c r="I120" s="1"/>
    </row>
    <row r="121" spans="2:9" ht="14.25" customHeight="1">
      <c r="B121" s="40"/>
      <c r="C121" s="41"/>
      <c r="D121" s="84" t="s">
        <v>11</v>
      </c>
      <c r="E121" s="119">
        <f ca="1">SUM(E118:E120)</f>
        <v>0</v>
      </c>
      <c r="F121" s="30"/>
      <c r="G121" s="30"/>
      <c r="H121" s="1"/>
      <c r="I121" s="1"/>
    </row>
    <row r="122" spans="2:9" ht="14.25" customHeight="1">
      <c r="B122" s="40"/>
      <c r="C122" s="41"/>
      <c r="D122" s="42"/>
      <c r="E122" s="42"/>
      <c r="F122" s="30"/>
      <c r="G122" s="30"/>
      <c r="H122" s="1"/>
      <c r="I122" s="1"/>
    </row>
    <row r="123" spans="2:9" ht="14.25" customHeight="1">
      <c r="B123" s="1"/>
      <c r="C123" s="2"/>
      <c r="D123" s="1"/>
      <c r="E123" s="1"/>
      <c r="F123" s="1"/>
      <c r="G123" s="1"/>
      <c r="H123" s="1"/>
      <c r="I123" s="1"/>
    </row>
    <row r="124" spans="2:9" ht="14.25" customHeight="1">
      <c r="B124" s="24" t="s">
        <v>36</v>
      </c>
      <c r="C124" s="43"/>
      <c r="D124" s="44"/>
      <c r="E124" s="45"/>
      <c r="F124" s="44"/>
      <c r="G124" s="46"/>
      <c r="H124" s="47">
        <f ca="1">E121</f>
        <v>0</v>
      </c>
      <c r="I124" s="1"/>
    </row>
    <row r="125" spans="2:9" ht="14.25" customHeight="1">
      <c r="B125" s="1"/>
      <c r="C125" s="2"/>
      <c r="D125" s="1"/>
      <c r="E125" s="1"/>
      <c r="F125" s="1"/>
      <c r="G125" s="1"/>
      <c r="H125" s="1"/>
      <c r="I125" s="1"/>
    </row>
    <row r="126" spans="2:9" ht="14.25" customHeight="1">
      <c r="B126" s="48" t="s">
        <v>37</v>
      </c>
      <c r="C126" s="49"/>
      <c r="D126" s="50"/>
      <c r="E126" s="50"/>
      <c r="F126" s="50"/>
      <c r="G126" s="51"/>
      <c r="H126" s="52">
        <f ca="1">IF(ISTEXT(H124),H32+H112,H32+H112+H124)</f>
        <v>0</v>
      </c>
      <c r="I126" s="1"/>
    </row>
    <row r="127" spans="2:9" ht="14.25" customHeight="1">
      <c r="B127" s="53"/>
      <c r="C127" s="54"/>
      <c r="D127" s="55"/>
      <c r="E127" s="55"/>
      <c r="F127" s="55"/>
      <c r="G127" s="55"/>
      <c r="H127" s="55"/>
      <c r="I127" s="1"/>
    </row>
    <row r="128" spans="2:9" ht="14.25" customHeight="1">
      <c r="B128" s="53"/>
      <c r="C128" s="54"/>
      <c r="D128" s="55"/>
      <c r="E128" s="55"/>
      <c r="F128" s="55"/>
      <c r="G128" s="55"/>
      <c r="H128" s="55"/>
      <c r="I128" s="1"/>
    </row>
    <row r="129" spans="2:9" ht="14.25" customHeight="1">
      <c r="B129" s="56" t="s">
        <v>38</v>
      </c>
      <c r="C129" s="57"/>
      <c r="D129" s="58"/>
      <c r="E129" s="58"/>
      <c r="F129" s="58"/>
      <c r="G129" s="58"/>
      <c r="H129" s="59"/>
      <c r="I129" s="1"/>
    </row>
    <row r="130" spans="2:9" ht="14.25" customHeight="1">
      <c r="B130" s="60" t="s">
        <v>39</v>
      </c>
      <c r="C130" s="2"/>
      <c r="D130" s="1"/>
      <c r="E130" s="1"/>
      <c r="F130" s="1"/>
      <c r="G130" s="1"/>
      <c r="H130" s="61"/>
      <c r="I130" s="1"/>
    </row>
    <row r="131" spans="2:9" ht="14.25" customHeight="1">
      <c r="B131" s="60" t="s">
        <v>40</v>
      </c>
      <c r="C131" s="2"/>
      <c r="D131" s="1"/>
      <c r="E131" s="1"/>
      <c r="F131" s="1"/>
      <c r="G131" s="1"/>
      <c r="H131" s="61"/>
      <c r="I131" s="1"/>
    </row>
    <row r="132" spans="2:9" ht="14.25" customHeight="1">
      <c r="B132" s="60" t="s">
        <v>41</v>
      </c>
      <c r="C132" s="2"/>
      <c r="D132" s="1"/>
      <c r="E132" s="1"/>
      <c r="F132" s="1"/>
      <c r="G132" s="1"/>
      <c r="H132" s="61"/>
      <c r="I132" s="1"/>
    </row>
    <row r="133" spans="2:9" ht="14.25" customHeight="1">
      <c r="B133" s="60" t="s">
        <v>42</v>
      </c>
      <c r="C133" s="2"/>
      <c r="D133" s="1"/>
      <c r="E133" s="1"/>
      <c r="F133" s="1"/>
      <c r="G133" s="1"/>
      <c r="H133" s="61"/>
      <c r="I133" s="1"/>
    </row>
    <row r="134" spans="2:9" ht="14.25" customHeight="1">
      <c r="B134" s="60" t="s">
        <v>43</v>
      </c>
      <c r="C134" s="2"/>
      <c r="D134" s="1"/>
      <c r="E134" s="1"/>
      <c r="F134" s="1"/>
      <c r="G134" s="1"/>
      <c r="H134" s="61"/>
      <c r="I134" s="1"/>
    </row>
    <row r="135" spans="2:9" ht="14.25" customHeight="1">
      <c r="B135" s="60"/>
      <c r="C135" s="2"/>
      <c r="D135" s="1"/>
      <c r="E135" s="1"/>
      <c r="F135" s="1"/>
      <c r="G135" s="1"/>
      <c r="H135" s="61"/>
      <c r="I135" s="1"/>
    </row>
    <row r="136" spans="2:9" ht="14.25" customHeight="1">
      <c r="B136" s="60" t="s">
        <v>99</v>
      </c>
      <c r="C136" s="2"/>
      <c r="D136" s="1"/>
      <c r="E136" s="1"/>
      <c r="F136" s="1"/>
      <c r="G136" s="1"/>
      <c r="H136" s="61"/>
      <c r="I136" s="1"/>
    </row>
    <row r="137" spans="2:9" ht="14.25" customHeight="1">
      <c r="B137" s="62"/>
      <c r="C137" s="63"/>
      <c r="D137" s="64"/>
      <c r="E137" s="64"/>
      <c r="F137" s="64"/>
      <c r="G137" s="64"/>
      <c r="H137" s="65"/>
      <c r="I137" s="1"/>
    </row>
    <row r="138" spans="2:9" ht="14.25" customHeight="1"/>
    <row r="139" spans="2:9" ht="14.25" customHeight="1"/>
    <row r="140" spans="2:9" ht="14.25" customHeight="1"/>
    <row r="141" spans="2:9" ht="14.25" customHeight="1"/>
    <row r="142" spans="2:9" ht="14.25" customHeight="1"/>
    <row r="143" spans="2:9" ht="14.25" customHeight="1"/>
    <row r="144" spans="2:9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6">
    <mergeCell ref="B55:B59"/>
    <mergeCell ref="B60:B64"/>
    <mergeCell ref="B103:B107"/>
    <mergeCell ref="B117:B120"/>
    <mergeCell ref="B65:B69"/>
    <mergeCell ref="B70:B74"/>
    <mergeCell ref="B75:B79"/>
    <mergeCell ref="B83:B87"/>
    <mergeCell ref="B88:B92"/>
    <mergeCell ref="B93:B97"/>
    <mergeCell ref="B98:B102"/>
    <mergeCell ref="B22:B29"/>
    <mergeCell ref="B35:B39"/>
    <mergeCell ref="B40:B44"/>
    <mergeCell ref="B45:B49"/>
    <mergeCell ref="B50:B54"/>
  </mergeCells>
  <conditionalFormatting sqref="D118:D120">
    <cfRule type="containsBlanks" dxfId="175" priority="1">
      <formula>LEN(TRIM(D118))=0</formula>
    </cfRule>
  </conditionalFormatting>
  <conditionalFormatting sqref="I51:I54">
    <cfRule type="expression" dxfId="174" priority="2">
      <formula>AND(NOT(ISBLANK($C51)), ISBLANK($I51))</formula>
    </cfRule>
  </conditionalFormatting>
  <conditionalFormatting sqref="E23:E24 E26 E28:E29 E36:E39 E41:E44 E46:E49 E51:E54 E56:E59 E61:E64 E66:E69 E71:E74 E76:E79 E84:E85 E87 E89:E90 E92 E95 E97 E100 E102 E105 E107">
    <cfRule type="expression" dxfId="173" priority="3">
      <formula>AND(NOT(ISBLANK($C23)), ISBLANK($E23))</formula>
    </cfRule>
  </conditionalFormatting>
  <conditionalFormatting sqref="F23:F24 F26 F28:F29 F36:F39 F41:F44 F46:F49 F51:F54 F56:F59 F61:F64 F66:F69 F71:F74 F76:F79 F84:F85 F87 F89:F90 F92 F95 F97 F100 F102 F105 F107">
    <cfRule type="expression" dxfId="172" priority="4">
      <formula>AND(NOT(ISBLANK($C23)), ISBLANK($F23))</formula>
    </cfRule>
  </conditionalFormatting>
  <conditionalFormatting sqref="H23:H24 H26 H28:H29 H36:H39 H41:H44 H46:H49 H51:H54 H56:H59 H61:H64 H66:H69 H71:H74 H76:H79 H84:H85 H87 H89:H90 H92 H95 H97 H100 H102 H105 H107">
    <cfRule type="expression" dxfId="171" priority="5">
      <formula>AND(NOT(ISBLANK($C23)), ISBLANK($H23))</formula>
    </cfRule>
  </conditionalFormatting>
  <conditionalFormatting sqref="E86">
    <cfRule type="expression" dxfId="170" priority="6">
      <formula>AND(NOT(ISBLANK($C86)), ISBLANK($E86))</formula>
    </cfRule>
  </conditionalFormatting>
  <conditionalFormatting sqref="F86">
    <cfRule type="expression" dxfId="169" priority="7">
      <formula>AND(NOT(ISBLANK($C86)), ISBLANK($F86))</formula>
    </cfRule>
  </conditionalFormatting>
  <conditionalFormatting sqref="H86">
    <cfRule type="expression" dxfId="168" priority="8">
      <formula>AND(NOT(ISBLANK($C86)), ISBLANK($H86))</formula>
    </cfRule>
  </conditionalFormatting>
  <conditionalFormatting sqref="E91">
    <cfRule type="expression" dxfId="167" priority="9">
      <formula>AND(NOT(ISBLANK($C91)), ISBLANK($E91))</formula>
    </cfRule>
  </conditionalFormatting>
  <conditionalFormatting sqref="F91">
    <cfRule type="expression" dxfId="166" priority="10">
      <formula>AND(NOT(ISBLANK($C91)), ISBLANK($F91))</formula>
    </cfRule>
  </conditionalFormatting>
  <conditionalFormatting sqref="H91">
    <cfRule type="expression" dxfId="165" priority="11">
      <formula>AND(NOT(ISBLANK($C91)), ISBLANK($H91))</formula>
    </cfRule>
  </conditionalFormatting>
  <conditionalFormatting sqref="E94">
    <cfRule type="expression" dxfId="164" priority="12">
      <formula>AND(NOT(ISBLANK($C94)), ISBLANK($E94))</formula>
    </cfRule>
  </conditionalFormatting>
  <conditionalFormatting sqref="F94">
    <cfRule type="expression" dxfId="163" priority="13">
      <formula>AND(NOT(ISBLANK($C94)), ISBLANK($F94))</formula>
    </cfRule>
  </conditionalFormatting>
  <conditionalFormatting sqref="H94">
    <cfRule type="expression" dxfId="162" priority="14">
      <formula>AND(NOT(ISBLANK($C94)), ISBLANK($H94))</formula>
    </cfRule>
  </conditionalFormatting>
  <conditionalFormatting sqref="E96">
    <cfRule type="expression" dxfId="161" priority="15">
      <formula>AND(NOT(ISBLANK($C96)), ISBLANK($E96))</formula>
    </cfRule>
  </conditionalFormatting>
  <conditionalFormatting sqref="F96">
    <cfRule type="expression" dxfId="160" priority="16">
      <formula>AND(NOT(ISBLANK($C96)), ISBLANK($F96))</formula>
    </cfRule>
  </conditionalFormatting>
  <conditionalFormatting sqref="H96">
    <cfRule type="expression" dxfId="159" priority="17">
      <formula>AND(NOT(ISBLANK($C96)), ISBLANK($H96))</formula>
    </cfRule>
  </conditionalFormatting>
  <conditionalFormatting sqref="E99">
    <cfRule type="expression" dxfId="158" priority="18">
      <formula>AND(NOT(ISBLANK($C99)), ISBLANK($E99))</formula>
    </cfRule>
  </conditionalFormatting>
  <conditionalFormatting sqref="F99">
    <cfRule type="expression" dxfId="157" priority="19">
      <formula>AND(NOT(ISBLANK($C99)), ISBLANK($F99))</formula>
    </cfRule>
  </conditionalFormatting>
  <conditionalFormatting sqref="H99">
    <cfRule type="expression" dxfId="156" priority="20">
      <formula>AND(NOT(ISBLANK($C99)), ISBLANK($H99))</formula>
    </cfRule>
  </conditionalFormatting>
  <conditionalFormatting sqref="E101">
    <cfRule type="expression" dxfId="155" priority="21">
      <formula>AND(NOT(ISBLANK($C101)), ISBLANK($E101))</formula>
    </cfRule>
  </conditionalFormatting>
  <conditionalFormatting sqref="F101">
    <cfRule type="expression" dxfId="154" priority="22">
      <formula>AND(NOT(ISBLANK($C101)), ISBLANK($F101))</formula>
    </cfRule>
  </conditionalFormatting>
  <conditionalFormatting sqref="H101">
    <cfRule type="expression" dxfId="153" priority="23">
      <formula>AND(NOT(ISBLANK($C101)), ISBLANK($H101))</formula>
    </cfRule>
  </conditionalFormatting>
  <conditionalFormatting sqref="E104">
    <cfRule type="expression" dxfId="152" priority="24">
      <formula>AND(NOT(ISBLANK($C104)), ISBLANK($E104))</formula>
    </cfRule>
  </conditionalFormatting>
  <conditionalFormatting sqref="F104">
    <cfRule type="expression" dxfId="151" priority="25">
      <formula>AND(NOT(ISBLANK($C104)), ISBLANK($F104))</formula>
    </cfRule>
  </conditionalFormatting>
  <conditionalFormatting sqref="H104">
    <cfRule type="expression" dxfId="150" priority="26">
      <formula>AND(NOT(ISBLANK($C104)), ISBLANK($H104))</formula>
    </cfRule>
  </conditionalFormatting>
  <conditionalFormatting sqref="E106">
    <cfRule type="expression" dxfId="149" priority="27">
      <formula>AND(NOT(ISBLANK($C106)), ISBLANK($E106))</formula>
    </cfRule>
  </conditionalFormatting>
  <conditionalFormatting sqref="F106">
    <cfRule type="expression" dxfId="148" priority="28">
      <formula>AND(NOT(ISBLANK($C106)), ISBLANK($F106))</formula>
    </cfRule>
  </conditionalFormatting>
  <conditionalFormatting sqref="H106">
    <cfRule type="expression" dxfId="147" priority="29">
      <formula>AND(NOT(ISBLANK($C106)), ISBLANK($H106))</formula>
    </cfRule>
  </conditionalFormatting>
  <conditionalFormatting sqref="D23">
    <cfRule type="expression" dxfId="146" priority="30">
      <formula>AND(NOT(ISBLANK($C23)), ISBLANK($E23))</formula>
    </cfRule>
  </conditionalFormatting>
  <conditionalFormatting sqref="D24 D26 D28">
    <cfRule type="expression" dxfId="145" priority="31">
      <formula>AND(NOT(ISBLANK($C24)), ISBLANK($E24))</formula>
    </cfRule>
  </conditionalFormatting>
  <conditionalFormatting sqref="D29">
    <cfRule type="expression" dxfId="144" priority="32">
      <formula>AND(NOT(ISBLANK($C29)), ISBLANK($E29))</formula>
    </cfRule>
  </conditionalFormatting>
  <conditionalFormatting sqref="D37">
    <cfRule type="expression" dxfId="143" priority="33">
      <formula>AND(NOT(ISBLANK($C37)), ISBLANK($E37))</formula>
    </cfRule>
  </conditionalFormatting>
  <conditionalFormatting sqref="D38">
    <cfRule type="expression" dxfId="142" priority="34">
      <formula>AND(NOT(ISBLANK($C38)), ISBLANK($E38))</formula>
    </cfRule>
  </conditionalFormatting>
  <conditionalFormatting sqref="D39">
    <cfRule type="expression" dxfId="141" priority="35">
      <formula>AND(NOT(ISBLANK($C39)), ISBLANK($E39))</formula>
    </cfRule>
  </conditionalFormatting>
  <conditionalFormatting sqref="D41 D43">
    <cfRule type="expression" dxfId="140" priority="36">
      <formula>AND(NOT(ISBLANK($C41)), ISBLANK($E41))</formula>
    </cfRule>
  </conditionalFormatting>
  <conditionalFormatting sqref="D36">
    <cfRule type="expression" dxfId="139" priority="37">
      <formula>AND(NOT(ISBLANK($C36)), ISBLANK($E36))</formula>
    </cfRule>
  </conditionalFormatting>
  <conditionalFormatting sqref="D41:D43">
    <cfRule type="expression" dxfId="138" priority="38">
      <formula>AND(NOT(ISBLANK($C41)), ISBLANK($E41))</formula>
    </cfRule>
  </conditionalFormatting>
  <conditionalFormatting sqref="D42:D44">
    <cfRule type="expression" dxfId="137" priority="39">
      <formula>AND(NOT(ISBLANK($C42)), ISBLANK($E42))</formula>
    </cfRule>
  </conditionalFormatting>
  <conditionalFormatting sqref="D44">
    <cfRule type="expression" dxfId="136" priority="40">
      <formula>AND(NOT(ISBLANK($C44)), ISBLANK($E44))</formula>
    </cfRule>
  </conditionalFormatting>
  <conditionalFormatting sqref="D46">
    <cfRule type="expression" dxfId="135" priority="41">
      <formula>AND(NOT(ISBLANK($C46)), ISBLANK($E46))</formula>
    </cfRule>
  </conditionalFormatting>
  <conditionalFormatting sqref="D47">
    <cfRule type="expression" dxfId="134" priority="42">
      <formula>AND(NOT(ISBLANK($C47)), ISBLANK($E47))</formula>
    </cfRule>
  </conditionalFormatting>
  <conditionalFormatting sqref="D48">
    <cfRule type="expression" dxfId="133" priority="43">
      <formula>AND(NOT(ISBLANK($C48)), ISBLANK($E48))</formula>
    </cfRule>
  </conditionalFormatting>
  <conditionalFormatting sqref="D49">
    <cfRule type="expression" dxfId="132" priority="44">
      <formula>AND(NOT(ISBLANK($C49)), ISBLANK($E49))</formula>
    </cfRule>
  </conditionalFormatting>
  <conditionalFormatting sqref="D51">
    <cfRule type="expression" dxfId="131" priority="45">
      <formula>AND(NOT(ISBLANK($C51)), ISBLANK($E51))</formula>
    </cfRule>
  </conditionalFormatting>
  <conditionalFormatting sqref="D52">
    <cfRule type="expression" dxfId="130" priority="46">
      <formula>AND(NOT(ISBLANK($C52)), ISBLANK($E52))</formula>
    </cfRule>
  </conditionalFormatting>
  <conditionalFormatting sqref="D53">
    <cfRule type="expression" dxfId="129" priority="47">
      <formula>AND(NOT(ISBLANK($C53)), ISBLANK($E53))</formula>
    </cfRule>
  </conditionalFormatting>
  <conditionalFormatting sqref="D54">
    <cfRule type="expression" dxfId="128" priority="48">
      <formula>AND(NOT(ISBLANK($C54)), ISBLANK($E54))</formula>
    </cfRule>
  </conditionalFormatting>
  <conditionalFormatting sqref="D56">
    <cfRule type="expression" dxfId="127" priority="49">
      <formula>AND(NOT(ISBLANK($C56)), ISBLANK($E56))</formula>
    </cfRule>
  </conditionalFormatting>
  <conditionalFormatting sqref="D57">
    <cfRule type="expression" dxfId="126" priority="50">
      <formula>AND(NOT(ISBLANK($C57)), ISBLANK($E57))</formula>
    </cfRule>
  </conditionalFormatting>
  <conditionalFormatting sqref="D58">
    <cfRule type="expression" dxfId="125" priority="51">
      <formula>AND(NOT(ISBLANK($C58)), ISBLANK($E58))</formula>
    </cfRule>
  </conditionalFormatting>
  <conditionalFormatting sqref="D59">
    <cfRule type="expression" dxfId="124" priority="52">
      <formula>AND(NOT(ISBLANK($C59)), ISBLANK($E59))</formula>
    </cfRule>
  </conditionalFormatting>
  <conditionalFormatting sqref="D61">
    <cfRule type="expression" dxfId="123" priority="53">
      <formula>AND(NOT(ISBLANK($C61)), ISBLANK($E61))</formula>
    </cfRule>
  </conditionalFormatting>
  <conditionalFormatting sqref="D62">
    <cfRule type="expression" dxfId="122" priority="54">
      <formula>AND(NOT(ISBLANK($C62)), ISBLANK($E62))</formula>
    </cfRule>
  </conditionalFormatting>
  <conditionalFormatting sqref="D63">
    <cfRule type="expression" dxfId="121" priority="55">
      <formula>AND(NOT(ISBLANK($C63)), ISBLANK($E63))</formula>
    </cfRule>
  </conditionalFormatting>
  <conditionalFormatting sqref="D64">
    <cfRule type="expression" dxfId="120" priority="56">
      <formula>AND(NOT(ISBLANK($C64)), ISBLANK($E64))</formula>
    </cfRule>
  </conditionalFormatting>
  <conditionalFormatting sqref="D66">
    <cfRule type="expression" dxfId="119" priority="57">
      <formula>AND(NOT(ISBLANK($C66)), ISBLANK($E66))</formula>
    </cfRule>
  </conditionalFormatting>
  <conditionalFormatting sqref="D67">
    <cfRule type="expression" dxfId="118" priority="58">
      <formula>AND(NOT(ISBLANK($C67)), ISBLANK($E67))</formula>
    </cfRule>
  </conditionalFormatting>
  <conditionalFormatting sqref="D68">
    <cfRule type="expression" dxfId="117" priority="59">
      <formula>AND(NOT(ISBLANK($C68)), ISBLANK($E68))</formula>
    </cfRule>
  </conditionalFormatting>
  <conditionalFormatting sqref="D69">
    <cfRule type="expression" dxfId="116" priority="60">
      <formula>AND(NOT(ISBLANK($C69)), ISBLANK($E69))</formula>
    </cfRule>
  </conditionalFormatting>
  <conditionalFormatting sqref="D71">
    <cfRule type="expression" dxfId="115" priority="61">
      <formula>AND(NOT(ISBLANK($C71)), ISBLANK($E71))</formula>
    </cfRule>
  </conditionalFormatting>
  <conditionalFormatting sqref="D72">
    <cfRule type="expression" dxfId="114" priority="62">
      <formula>AND(NOT(ISBLANK($C72)), ISBLANK($E72))</formula>
    </cfRule>
  </conditionalFormatting>
  <conditionalFormatting sqref="D73">
    <cfRule type="expression" dxfId="113" priority="63">
      <formula>AND(NOT(ISBLANK($C73)), ISBLANK($E73))</formula>
    </cfRule>
  </conditionalFormatting>
  <conditionalFormatting sqref="D74">
    <cfRule type="expression" dxfId="112" priority="64">
      <formula>AND(NOT(ISBLANK($C74)), ISBLANK($E74))</formula>
    </cfRule>
  </conditionalFormatting>
  <conditionalFormatting sqref="D76">
    <cfRule type="expression" dxfId="111" priority="65">
      <formula>AND(NOT(ISBLANK($C76)), ISBLANK($E76))</formula>
    </cfRule>
  </conditionalFormatting>
  <conditionalFormatting sqref="D77">
    <cfRule type="expression" dxfId="110" priority="66">
      <formula>AND(NOT(ISBLANK($C77)), ISBLANK($E77))</formula>
    </cfRule>
  </conditionalFormatting>
  <conditionalFormatting sqref="D78">
    <cfRule type="expression" dxfId="109" priority="67">
      <formula>AND(NOT(ISBLANK($C78)), ISBLANK($E78))</formula>
    </cfRule>
  </conditionalFormatting>
  <conditionalFormatting sqref="D79">
    <cfRule type="expression" dxfId="108" priority="68">
      <formula>AND(NOT(ISBLANK($C79)), ISBLANK($E79))</formula>
    </cfRule>
  </conditionalFormatting>
  <conditionalFormatting sqref="D84">
    <cfRule type="expression" dxfId="107" priority="69">
      <formula>AND(NOT(ISBLANK($C84)), ISBLANK($E84))</formula>
    </cfRule>
  </conditionalFormatting>
  <conditionalFormatting sqref="D85">
    <cfRule type="expression" dxfId="106" priority="70">
      <formula>AND(NOT(ISBLANK($C85)), ISBLANK($E85))</formula>
    </cfRule>
  </conditionalFormatting>
  <conditionalFormatting sqref="D86">
    <cfRule type="expression" dxfId="105" priority="71">
      <formula>AND(NOT(ISBLANK($C86)), ISBLANK($E86))</formula>
    </cfRule>
  </conditionalFormatting>
  <conditionalFormatting sqref="D87">
    <cfRule type="expression" dxfId="104" priority="72">
      <formula>AND(NOT(ISBLANK($C87)), ISBLANK($E87))</formula>
    </cfRule>
  </conditionalFormatting>
  <conditionalFormatting sqref="D89">
    <cfRule type="expression" dxfId="103" priority="73">
      <formula>AND(NOT(ISBLANK($C89)), ISBLANK($E89))</formula>
    </cfRule>
  </conditionalFormatting>
  <conditionalFormatting sqref="D90">
    <cfRule type="expression" dxfId="102" priority="74">
      <formula>AND(NOT(ISBLANK($C90)), ISBLANK($E90))</formula>
    </cfRule>
  </conditionalFormatting>
  <conditionalFormatting sqref="D91">
    <cfRule type="expression" dxfId="101" priority="75">
      <formula>AND(NOT(ISBLANK($C91)), ISBLANK($E91))</formula>
    </cfRule>
  </conditionalFormatting>
  <conditionalFormatting sqref="D92">
    <cfRule type="expression" dxfId="100" priority="76">
      <formula>AND(NOT(ISBLANK($C92)), ISBLANK($E92))</formula>
    </cfRule>
  </conditionalFormatting>
  <conditionalFormatting sqref="D94">
    <cfRule type="expression" dxfId="99" priority="77">
      <formula>AND(NOT(ISBLANK($C94)), ISBLANK($E94))</formula>
    </cfRule>
  </conditionalFormatting>
  <conditionalFormatting sqref="D95">
    <cfRule type="expression" dxfId="98" priority="78">
      <formula>AND(NOT(ISBLANK($C95)), ISBLANK($E95))</formula>
    </cfRule>
  </conditionalFormatting>
  <conditionalFormatting sqref="D96">
    <cfRule type="expression" dxfId="97" priority="79">
      <formula>AND(NOT(ISBLANK($C96)), ISBLANK($E96))</formula>
    </cfRule>
  </conditionalFormatting>
  <conditionalFormatting sqref="D97">
    <cfRule type="expression" dxfId="96" priority="80">
      <formula>AND(NOT(ISBLANK($C97)), ISBLANK($E97))</formula>
    </cfRule>
  </conditionalFormatting>
  <conditionalFormatting sqref="D99">
    <cfRule type="expression" dxfId="95" priority="81">
      <formula>AND(NOT(ISBLANK($C99)), ISBLANK($E99))</formula>
    </cfRule>
  </conditionalFormatting>
  <conditionalFormatting sqref="D100">
    <cfRule type="expression" dxfId="94" priority="82">
      <formula>AND(NOT(ISBLANK($C100)), ISBLANK($E100))</formula>
    </cfRule>
  </conditionalFormatting>
  <conditionalFormatting sqref="D101">
    <cfRule type="expression" dxfId="93" priority="83">
      <formula>AND(NOT(ISBLANK($C101)), ISBLANK($E101))</formula>
    </cfRule>
  </conditionalFormatting>
  <conditionalFormatting sqref="D102">
    <cfRule type="expression" dxfId="92" priority="84">
      <formula>AND(NOT(ISBLANK($C102)), ISBLANK($E102))</formula>
    </cfRule>
  </conditionalFormatting>
  <conditionalFormatting sqref="D104">
    <cfRule type="expression" dxfId="91" priority="85">
      <formula>AND(NOT(ISBLANK($C104)), ISBLANK($E104))</formula>
    </cfRule>
  </conditionalFormatting>
  <conditionalFormatting sqref="D105">
    <cfRule type="expression" dxfId="90" priority="86">
      <formula>AND(NOT(ISBLANK($C105)), ISBLANK($E105))</formula>
    </cfRule>
  </conditionalFormatting>
  <conditionalFormatting sqref="D106">
    <cfRule type="expression" dxfId="89" priority="87">
      <formula>AND(NOT(ISBLANK($C106)), ISBLANK($E106))</formula>
    </cfRule>
  </conditionalFormatting>
  <conditionalFormatting sqref="D107">
    <cfRule type="expression" dxfId="88" priority="88">
      <formula>AND(NOT(ISBLANK($C107)), ISBLANK($E107))</formula>
    </cfRule>
  </conditionalFormatting>
  <conditionalFormatting sqref="I71">
    <cfRule type="expression" dxfId="87" priority="89">
      <formula>AND(NOT(ISBLANK($C71)), ISBLANK($H71))</formula>
    </cfRule>
  </conditionalFormatting>
  <conditionalFormatting sqref="I72">
    <cfRule type="expression" dxfId="86" priority="90">
      <formula>AND(NOT(ISBLANK($C72)), ISBLANK($H72))</formula>
    </cfRule>
  </conditionalFormatting>
  <conditionalFormatting sqref="I73">
    <cfRule type="expression" dxfId="85" priority="91">
      <formula>AND(NOT(ISBLANK($C73)), ISBLANK($H73))</formula>
    </cfRule>
  </conditionalFormatting>
  <conditionalFormatting sqref="I74">
    <cfRule type="expression" dxfId="84" priority="92">
      <formula>AND(NOT(ISBLANK($C74)), ISBLANK($H74))</formula>
    </cfRule>
  </conditionalFormatting>
  <conditionalFormatting sqref="I76">
    <cfRule type="expression" dxfId="83" priority="93">
      <formula>AND(NOT(ISBLANK($C76)), ISBLANK($H76))</formula>
    </cfRule>
  </conditionalFormatting>
  <conditionalFormatting sqref="I77">
    <cfRule type="expression" dxfId="82" priority="94">
      <formula>AND(NOT(ISBLANK($C77)), ISBLANK($H77))</formula>
    </cfRule>
  </conditionalFormatting>
  <conditionalFormatting sqref="I78">
    <cfRule type="expression" dxfId="81" priority="95">
      <formula>AND(NOT(ISBLANK($C78)), ISBLANK($H78))</formula>
    </cfRule>
  </conditionalFormatting>
  <conditionalFormatting sqref="I79">
    <cfRule type="expression" dxfId="80" priority="96">
      <formula>AND(NOT(ISBLANK($C79)), ISBLANK($H79))</formula>
    </cfRule>
  </conditionalFormatting>
  <conditionalFormatting sqref="I84">
    <cfRule type="expression" dxfId="79" priority="97">
      <formula>AND(NOT(ISBLANK($C84)), ISBLANK($H84))</formula>
    </cfRule>
  </conditionalFormatting>
  <conditionalFormatting sqref="I85">
    <cfRule type="expression" dxfId="78" priority="98">
      <formula>AND(NOT(ISBLANK($C85)), ISBLANK($H85))</formula>
    </cfRule>
  </conditionalFormatting>
  <conditionalFormatting sqref="I86">
    <cfRule type="expression" dxfId="77" priority="99">
      <formula>AND(NOT(ISBLANK($C86)), ISBLANK($H86))</formula>
    </cfRule>
  </conditionalFormatting>
  <conditionalFormatting sqref="I87">
    <cfRule type="expression" dxfId="76" priority="100">
      <formula>AND(NOT(ISBLANK($C87)), ISBLANK($H87))</formula>
    </cfRule>
  </conditionalFormatting>
  <conditionalFormatting sqref="I89">
    <cfRule type="expression" dxfId="75" priority="101">
      <formula>AND(NOT(ISBLANK($C89)), ISBLANK($H89))</formula>
    </cfRule>
  </conditionalFormatting>
  <conditionalFormatting sqref="I90">
    <cfRule type="expression" dxfId="74" priority="102">
      <formula>AND(NOT(ISBLANK($C90)), ISBLANK($H90))</formula>
    </cfRule>
  </conditionalFormatting>
  <conditionalFormatting sqref="I91">
    <cfRule type="expression" dxfId="73" priority="103">
      <formula>AND(NOT(ISBLANK($C91)), ISBLANK($H91))</formula>
    </cfRule>
  </conditionalFormatting>
  <conditionalFormatting sqref="I92">
    <cfRule type="expression" dxfId="72" priority="104">
      <formula>AND(NOT(ISBLANK($C92)), ISBLANK($H92))</formula>
    </cfRule>
  </conditionalFormatting>
  <conditionalFormatting sqref="I94">
    <cfRule type="expression" dxfId="71" priority="105">
      <formula>AND(NOT(ISBLANK($C94)), ISBLANK($H94))</formula>
    </cfRule>
  </conditionalFormatting>
  <conditionalFormatting sqref="I95">
    <cfRule type="expression" dxfId="70" priority="106">
      <formula>AND(NOT(ISBLANK($C95)), ISBLANK($H95))</formula>
    </cfRule>
  </conditionalFormatting>
  <conditionalFormatting sqref="I96">
    <cfRule type="expression" dxfId="69" priority="107">
      <formula>AND(NOT(ISBLANK($C96)), ISBLANK($H96))</formula>
    </cfRule>
  </conditionalFormatting>
  <conditionalFormatting sqref="I97">
    <cfRule type="expression" dxfId="68" priority="108">
      <formula>AND(NOT(ISBLANK($C97)), ISBLANK($H97))</formula>
    </cfRule>
  </conditionalFormatting>
  <conditionalFormatting sqref="I99">
    <cfRule type="expression" dxfId="67" priority="109">
      <formula>AND(NOT(ISBLANK($C99)), ISBLANK($H99))</formula>
    </cfRule>
  </conditionalFormatting>
  <conditionalFormatting sqref="I100">
    <cfRule type="expression" dxfId="66" priority="110">
      <formula>AND(NOT(ISBLANK($C100)), ISBLANK($H100))</formula>
    </cfRule>
  </conditionalFormatting>
  <conditionalFormatting sqref="I101">
    <cfRule type="expression" dxfId="65" priority="111">
      <formula>AND(NOT(ISBLANK($C101)), ISBLANK($H101))</formula>
    </cfRule>
  </conditionalFormatting>
  <conditionalFormatting sqref="I102">
    <cfRule type="expression" dxfId="64" priority="112">
      <formula>AND(NOT(ISBLANK($C102)), ISBLANK($H102))</formula>
    </cfRule>
  </conditionalFormatting>
  <conditionalFormatting sqref="I104">
    <cfRule type="expression" dxfId="63" priority="113">
      <formula>AND(NOT(ISBLANK($C104)), ISBLANK($H104))</formula>
    </cfRule>
  </conditionalFormatting>
  <conditionalFormatting sqref="I105">
    <cfRule type="expression" dxfId="62" priority="114">
      <formula>AND(NOT(ISBLANK($C105)), ISBLANK($H105))</formula>
    </cfRule>
  </conditionalFormatting>
  <conditionalFormatting sqref="I106">
    <cfRule type="expression" dxfId="61" priority="115">
      <formula>AND(NOT(ISBLANK($C106)), ISBLANK($H106))</formula>
    </cfRule>
  </conditionalFormatting>
  <conditionalFormatting sqref="I107">
    <cfRule type="expression" dxfId="60" priority="116">
      <formula>AND(NOT(ISBLANK($C107)), ISBLANK($H107))</formula>
    </cfRule>
  </conditionalFormatting>
  <conditionalFormatting sqref="I66">
    <cfRule type="expression" dxfId="59" priority="117">
      <formula>AND(NOT(ISBLANK($C66)), ISBLANK($H66))</formula>
    </cfRule>
  </conditionalFormatting>
  <conditionalFormatting sqref="I67">
    <cfRule type="expression" dxfId="58" priority="118">
      <formula>AND(NOT(ISBLANK($C67)), ISBLANK($H67))</formula>
    </cfRule>
  </conditionalFormatting>
  <conditionalFormatting sqref="I68">
    <cfRule type="expression" dxfId="57" priority="119">
      <formula>AND(NOT(ISBLANK($C68)), ISBLANK($H68))</formula>
    </cfRule>
  </conditionalFormatting>
  <conditionalFormatting sqref="I69">
    <cfRule type="expression" dxfId="56" priority="120">
      <formula>AND(NOT(ISBLANK($C69)), ISBLANK($H69))</formula>
    </cfRule>
  </conditionalFormatting>
  <conditionalFormatting sqref="I61">
    <cfRule type="expression" dxfId="55" priority="121">
      <formula>AND(NOT(ISBLANK($C61)), ISBLANK($H61))</formula>
    </cfRule>
  </conditionalFormatting>
  <conditionalFormatting sqref="I62">
    <cfRule type="expression" dxfId="54" priority="122">
      <formula>AND(NOT(ISBLANK($C62)), ISBLANK($H62))</formula>
    </cfRule>
  </conditionalFormatting>
  <conditionalFormatting sqref="I63">
    <cfRule type="expression" dxfId="53" priority="123">
      <formula>AND(NOT(ISBLANK($C63)), ISBLANK($H63))</formula>
    </cfRule>
  </conditionalFormatting>
  <conditionalFormatting sqref="I64">
    <cfRule type="expression" dxfId="52" priority="124">
      <formula>AND(NOT(ISBLANK($C64)), ISBLANK($H64))</formula>
    </cfRule>
  </conditionalFormatting>
  <conditionalFormatting sqref="I56">
    <cfRule type="expression" dxfId="51" priority="125">
      <formula>AND(NOT(ISBLANK($C56)), ISBLANK($H56))</formula>
    </cfRule>
  </conditionalFormatting>
  <conditionalFormatting sqref="I57">
    <cfRule type="expression" dxfId="50" priority="126">
      <formula>AND(NOT(ISBLANK($C57)), ISBLANK($H57))</formula>
    </cfRule>
  </conditionalFormatting>
  <conditionalFormatting sqref="I58">
    <cfRule type="expression" dxfId="49" priority="127">
      <formula>AND(NOT(ISBLANK($C58)), ISBLANK($H58))</formula>
    </cfRule>
  </conditionalFormatting>
  <conditionalFormatting sqref="I59">
    <cfRule type="expression" dxfId="48" priority="128">
      <formula>AND(NOT(ISBLANK($C59)), ISBLANK($H59))</formula>
    </cfRule>
  </conditionalFormatting>
  <conditionalFormatting sqref="J84">
    <cfRule type="expression" dxfId="47" priority="129">
      <formula>AND(NOT(ISBLANK($C84)), ISBLANK($H84))</formula>
    </cfRule>
  </conditionalFormatting>
  <conditionalFormatting sqref="I46">
    <cfRule type="expression" dxfId="46" priority="130">
      <formula>AND(NOT(ISBLANK($C46)), ISBLANK($H46))</formula>
    </cfRule>
  </conditionalFormatting>
  <conditionalFormatting sqref="I47">
    <cfRule type="expression" dxfId="45" priority="131">
      <formula>AND(NOT(ISBLANK($C47)), ISBLANK($H47))</formula>
    </cfRule>
  </conditionalFormatting>
  <conditionalFormatting sqref="I48">
    <cfRule type="expression" dxfId="44" priority="132">
      <formula>AND(NOT(ISBLANK($C48)), ISBLANK($H48))</formula>
    </cfRule>
  </conditionalFormatting>
  <conditionalFormatting sqref="I49">
    <cfRule type="expression" dxfId="43" priority="133">
      <formula>AND(NOT(ISBLANK($C49)), ISBLANK($H49))</formula>
    </cfRule>
  </conditionalFormatting>
  <conditionalFormatting sqref="I41:I44">
    <cfRule type="expression" dxfId="42" priority="134">
      <formula>AND(NOT(ISBLANK($C41)), ISBLANK($H41))</formula>
    </cfRule>
  </conditionalFormatting>
  <conditionalFormatting sqref="I41:I43">
    <cfRule type="expression" dxfId="41" priority="135">
      <formula>AND(NOT(ISBLANK($C41)), ISBLANK($H41))</formula>
    </cfRule>
  </conditionalFormatting>
  <conditionalFormatting sqref="I42:I44">
    <cfRule type="expression" dxfId="40" priority="136">
      <formula>AND(NOT(ISBLANK($C42)), ISBLANK($H42))</formula>
    </cfRule>
  </conditionalFormatting>
  <conditionalFormatting sqref="I41:I44">
    <cfRule type="expression" dxfId="39" priority="137">
      <formula>AND(NOT(ISBLANK($C41)), ISBLANK($H41))</formula>
    </cfRule>
  </conditionalFormatting>
  <conditionalFormatting sqref="I36">
    <cfRule type="expression" dxfId="38" priority="138">
      <formula>AND(NOT(ISBLANK($C36)), ISBLANK($H36))</formula>
    </cfRule>
  </conditionalFormatting>
  <conditionalFormatting sqref="I37">
    <cfRule type="expression" dxfId="37" priority="139">
      <formula>AND(NOT(ISBLANK($C37)), ISBLANK($H37))</formula>
    </cfRule>
  </conditionalFormatting>
  <conditionalFormatting sqref="I38">
    <cfRule type="expression" dxfId="36" priority="140">
      <formula>AND(NOT(ISBLANK($C38)), ISBLANK($H38))</formula>
    </cfRule>
  </conditionalFormatting>
  <conditionalFormatting sqref="I39">
    <cfRule type="expression" dxfId="35" priority="141">
      <formula>AND(NOT(ISBLANK($C39)), ISBLANK($H39))</formula>
    </cfRule>
  </conditionalFormatting>
  <conditionalFormatting sqref="I24 I26 I28">
    <cfRule type="expression" dxfId="34" priority="142">
      <formula>AND(NOT(ISBLANK($C24)), ISBLANK($H24))</formula>
    </cfRule>
  </conditionalFormatting>
  <conditionalFormatting sqref="I29">
    <cfRule type="expression" dxfId="33" priority="143">
      <formula>AND(NOT(ISBLANK($C29)), ISBLANK($H29))</formula>
    </cfRule>
  </conditionalFormatting>
  <conditionalFormatting sqref="I23">
    <cfRule type="expression" dxfId="32" priority="144">
      <formula>AND(NOT(ISBLANK($C23)), ISBLANK($H23))</formula>
    </cfRule>
  </conditionalFormatting>
  <conditionalFormatting sqref="J85">
    <cfRule type="expression" dxfId="31" priority="145">
      <formula>AND(NOT(ISBLANK($C85)), ISBLANK($H85))</formula>
    </cfRule>
  </conditionalFormatting>
  <conditionalFormatting sqref="J86">
    <cfRule type="expression" dxfId="30" priority="146">
      <formula>AND(NOT(ISBLANK($C86)), ISBLANK($H86))</formula>
    </cfRule>
  </conditionalFormatting>
  <conditionalFormatting sqref="J87">
    <cfRule type="expression" dxfId="29" priority="147">
      <formula>AND(NOT(ISBLANK($C87)), ISBLANK($H87))</formula>
    </cfRule>
  </conditionalFormatting>
  <conditionalFormatting sqref="J89">
    <cfRule type="expression" dxfId="28" priority="148">
      <formula>AND(NOT(ISBLANK($C89)), ISBLANK($H89))</formula>
    </cfRule>
  </conditionalFormatting>
  <conditionalFormatting sqref="J90">
    <cfRule type="expression" dxfId="27" priority="149">
      <formula>AND(NOT(ISBLANK($C90)), ISBLANK($H90))</formula>
    </cfRule>
  </conditionalFormatting>
  <conditionalFormatting sqref="J91">
    <cfRule type="expression" dxfId="26" priority="150">
      <formula>AND(NOT(ISBLANK($C91)), ISBLANK($H91))</formula>
    </cfRule>
  </conditionalFormatting>
  <conditionalFormatting sqref="J92">
    <cfRule type="expression" dxfId="25" priority="151">
      <formula>AND(NOT(ISBLANK($C92)), ISBLANK($H92))</formula>
    </cfRule>
  </conditionalFormatting>
  <conditionalFormatting sqref="J94">
    <cfRule type="expression" dxfId="24" priority="152">
      <formula>AND(NOT(ISBLANK($C94)), ISBLANK($H94))</formula>
    </cfRule>
  </conditionalFormatting>
  <conditionalFormatting sqref="J95">
    <cfRule type="expression" dxfId="23" priority="153">
      <formula>AND(NOT(ISBLANK($C95)), ISBLANK($H95))</formula>
    </cfRule>
  </conditionalFormatting>
  <conditionalFormatting sqref="J96">
    <cfRule type="expression" dxfId="22" priority="154">
      <formula>AND(NOT(ISBLANK($C96)), ISBLANK($H96))</formula>
    </cfRule>
  </conditionalFormatting>
  <conditionalFormatting sqref="J97">
    <cfRule type="expression" dxfId="21" priority="155">
      <formula>AND(NOT(ISBLANK($C97)), ISBLANK($H97))</formula>
    </cfRule>
  </conditionalFormatting>
  <conditionalFormatting sqref="J99">
    <cfRule type="expression" dxfId="20" priority="156">
      <formula>AND(NOT(ISBLANK($C99)), ISBLANK($H99))</formula>
    </cfRule>
  </conditionalFormatting>
  <conditionalFormatting sqref="J100">
    <cfRule type="expression" dxfId="19" priority="157">
      <formula>AND(NOT(ISBLANK($C100)), ISBLANK($H100))</formula>
    </cfRule>
  </conditionalFormatting>
  <conditionalFormatting sqref="J101">
    <cfRule type="expression" dxfId="18" priority="158">
      <formula>AND(NOT(ISBLANK($C101)), ISBLANK($H101))</formula>
    </cfRule>
  </conditionalFormatting>
  <conditionalFormatting sqref="J102">
    <cfRule type="expression" dxfId="17" priority="159">
      <formula>AND(NOT(ISBLANK($C102)), ISBLANK($H102))</formula>
    </cfRule>
  </conditionalFormatting>
  <conditionalFormatting sqref="J104">
    <cfRule type="expression" dxfId="16" priority="160">
      <formula>AND(NOT(ISBLANK($C104)), ISBLANK($H104))</formula>
    </cfRule>
  </conditionalFormatting>
  <conditionalFormatting sqref="J105">
    <cfRule type="expression" dxfId="15" priority="161">
      <formula>AND(NOT(ISBLANK($C105)), ISBLANK($H105))</formula>
    </cfRule>
  </conditionalFormatting>
  <conditionalFormatting sqref="J106">
    <cfRule type="expression" dxfId="14" priority="162">
      <formula>AND(NOT(ISBLANK($C106)), ISBLANK($H106))</formula>
    </cfRule>
  </conditionalFormatting>
  <conditionalFormatting sqref="J107">
    <cfRule type="expression" dxfId="13" priority="163">
      <formula>AND(NOT(ISBLANK($C107)), ISBLANK($H107))</formula>
    </cfRule>
  </conditionalFormatting>
  <conditionalFormatting sqref="E25">
    <cfRule type="expression" dxfId="12" priority="164">
      <formula>AND(NOT(ISBLANK($C25)), ISBLANK($E25))</formula>
    </cfRule>
  </conditionalFormatting>
  <conditionalFormatting sqref="F25">
    <cfRule type="expression" dxfId="11" priority="165">
      <formula>AND(NOT(ISBLANK($C25)), ISBLANK($F25))</formula>
    </cfRule>
  </conditionalFormatting>
  <conditionalFormatting sqref="H25">
    <cfRule type="expression" dxfId="10" priority="166">
      <formula>AND(NOT(ISBLANK($C25)), ISBLANK($H25))</formula>
    </cfRule>
  </conditionalFormatting>
  <conditionalFormatting sqref="D25">
    <cfRule type="expression" dxfId="9" priority="167">
      <formula>AND(NOT(ISBLANK($C25)), ISBLANK($E25))</formula>
    </cfRule>
  </conditionalFormatting>
  <conditionalFormatting sqref="I25">
    <cfRule type="expression" dxfId="8" priority="168">
      <formula>AND(NOT(ISBLANK($C25)), ISBLANK($H25))</formula>
    </cfRule>
  </conditionalFormatting>
  <conditionalFormatting sqref="E27">
    <cfRule type="expression" dxfId="7" priority="169">
      <formula>AND(NOT(ISBLANK($C27)), ISBLANK($E27))</formula>
    </cfRule>
  </conditionalFormatting>
  <conditionalFormatting sqref="F27">
    <cfRule type="expression" dxfId="6" priority="170">
      <formula>AND(NOT(ISBLANK($C27)), ISBLANK($F27))</formula>
    </cfRule>
  </conditionalFormatting>
  <conditionalFormatting sqref="H27">
    <cfRule type="expression" dxfId="5" priority="171">
      <formula>AND(NOT(ISBLANK($C27)), ISBLANK($H27))</formula>
    </cfRule>
  </conditionalFormatting>
  <conditionalFormatting sqref="D27">
    <cfRule type="expression" dxfId="4" priority="172">
      <formula>AND(NOT(ISBLANK($C27)), ISBLANK($E27))</formula>
    </cfRule>
  </conditionalFormatting>
  <conditionalFormatting sqref="I27">
    <cfRule type="expression" dxfId="3" priority="173">
      <formula>AND(NOT(ISBLANK($C27)), ISBLANK($H27))</formula>
    </cfRule>
  </conditionalFormatting>
  <conditionalFormatting sqref="F118">
    <cfRule type="expression" dxfId="2" priority="174">
      <formula>AND(NOT(ISBLANK($C118)), ISBLANK($H118))</formula>
    </cfRule>
  </conditionalFormatting>
  <conditionalFormatting sqref="F119">
    <cfRule type="expression" dxfId="1" priority="175">
      <formula>AND(NOT(ISBLANK($C119)), ISBLANK($H119))</formula>
    </cfRule>
  </conditionalFormatting>
  <conditionalFormatting sqref="F120">
    <cfRule type="expression" dxfId="0" priority="176">
      <formula>AND(NOT(ISBLANK($C120)), ISBLANK($H120))</formula>
    </cfRule>
  </conditionalFormatting>
  <dataValidations count="1">
    <dataValidation type="list" allowBlank="1" showInputMessage="1" showErrorMessage="1" prompt="Select Contracting Party - Select Contracting Party as entered in 'Contract Summary' section at top of form" sqref="I51:I54" xr:uid="{00000000-0002-0000-0100-000000000000}">
      <formula1>#REF!</formula1>
    </dataValidation>
  </dataValidations>
  <pageMargins left="0.7" right="0.7" top="0.75" bottom="0.75" header="0" footer="0"/>
  <pageSetup orientation="portrait"/>
  <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1000000}">
          <x14:formula1>
            <xm:f>Sheet1!$B$4:$B$5</xm:f>
          </x14:formula1>
          <xm:sqref>J84:J87 J89:J92 J94:J97 J99:J102 J104:J107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1000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ColWidth="14.453125" defaultRowHeight="15" customHeight="1"/>
  <cols>
    <col min="1" max="1" width="8.7265625" customWidth="1"/>
    <col min="2" max="2" width="52.453125" customWidth="1"/>
    <col min="3" max="3" width="18.08984375" customWidth="1"/>
    <col min="4" max="4" width="17.08984375" customWidth="1"/>
    <col min="5" max="5" width="18.08984375" customWidth="1"/>
    <col min="6" max="26" width="8.7265625" customWidth="1"/>
  </cols>
  <sheetData>
    <row r="1" spans="2:5" ht="14.25" customHeight="1">
      <c r="B1" s="120"/>
      <c r="C1" s="120"/>
    </row>
    <row r="2" spans="2:5" ht="14.25" customHeight="1">
      <c r="B2" s="120"/>
      <c r="C2" s="120"/>
    </row>
    <row r="3" spans="2:5" ht="14.25" customHeight="1">
      <c r="B3" s="120"/>
      <c r="C3" s="120"/>
    </row>
    <row r="4" spans="2:5" ht="14.25" customHeight="1">
      <c r="B4" s="120"/>
      <c r="C4" s="120"/>
    </row>
    <row r="5" spans="2:5" ht="14.25" customHeight="1">
      <c r="B5" s="121" t="s">
        <v>100</v>
      </c>
      <c r="C5" s="122" t="s">
        <v>101</v>
      </c>
      <c r="D5" s="123" t="s">
        <v>102</v>
      </c>
      <c r="E5" s="123" t="s">
        <v>103</v>
      </c>
    </row>
    <row r="6" spans="2:5" ht="14.25" customHeight="1">
      <c r="B6" s="124" t="str">
        <f>'WEE-DiFine Budget'!B21</f>
        <v>Project Personnel</v>
      </c>
      <c r="C6" s="125">
        <f>'WEE-DiFine Budget'!D12</f>
        <v>0</v>
      </c>
      <c r="D6" s="125">
        <v>0</v>
      </c>
      <c r="E6" s="125">
        <f>C6+D6</f>
        <v>0</v>
      </c>
    </row>
    <row r="7" spans="2:5" ht="14.25" customHeight="1">
      <c r="B7" s="124" t="s">
        <v>104</v>
      </c>
      <c r="C7" s="125">
        <f t="shared" ref="C7:E7" si="0">C8+C9</f>
        <v>0</v>
      </c>
      <c r="D7" s="125">
        <f t="shared" si="0"/>
        <v>0</v>
      </c>
      <c r="E7" s="125">
        <f t="shared" si="0"/>
        <v>0</v>
      </c>
    </row>
    <row r="8" spans="2:5" ht="14.25" customHeight="1">
      <c r="B8" s="126" t="str">
        <f>'WEE-DiFine Budget'!B34</f>
        <v>Data collection</v>
      </c>
      <c r="C8" s="127">
        <f>'WEE-DiFine Budget'!D14</f>
        <v>0</v>
      </c>
      <c r="D8" s="127">
        <v>0</v>
      </c>
      <c r="E8" s="127">
        <f t="shared" ref="E8:E10" si="1">C8+D8</f>
        <v>0</v>
      </c>
    </row>
    <row r="9" spans="2:5" ht="14.25" customHeight="1">
      <c r="B9" s="126" t="s">
        <v>105</v>
      </c>
      <c r="C9" s="127">
        <f>'WEE-DiFine Budget'!D15</f>
        <v>0</v>
      </c>
      <c r="D9" s="127">
        <v>0</v>
      </c>
      <c r="E9" s="127">
        <f t="shared" si="1"/>
        <v>0</v>
      </c>
    </row>
    <row r="10" spans="2:5" ht="14.25" customHeight="1">
      <c r="B10" s="128" t="s">
        <v>3</v>
      </c>
      <c r="C10" s="129">
        <f ca="1">'WEE-DiFine Budget'!D16</f>
        <v>0</v>
      </c>
      <c r="D10" s="129">
        <v>0</v>
      </c>
      <c r="E10" s="129">
        <f t="shared" ca="1" si="1"/>
        <v>0</v>
      </c>
    </row>
    <row r="11" spans="2:5" ht="14.25" customHeight="1">
      <c r="B11" s="130" t="s">
        <v>103</v>
      </c>
      <c r="C11" s="131">
        <f t="shared" ref="C11:E11" ca="1" si="2">C6+C7+C10</f>
        <v>0</v>
      </c>
      <c r="D11" s="132">
        <f t="shared" si="2"/>
        <v>0</v>
      </c>
      <c r="E11" s="133">
        <f t="shared" ca="1" si="2"/>
        <v>0</v>
      </c>
    </row>
    <row r="12" spans="2:5" ht="14.25" customHeight="1">
      <c r="B12" s="120"/>
      <c r="C12" s="120"/>
    </row>
    <row r="13" spans="2:5" ht="14.25" customHeight="1">
      <c r="B13" s="120"/>
      <c r="C13" s="120"/>
    </row>
    <row r="14" spans="2:5" ht="14.25" customHeight="1">
      <c r="B14" s="120"/>
      <c r="C14" s="120"/>
    </row>
    <row r="15" spans="2:5" ht="14.25" customHeight="1">
      <c r="B15" s="120"/>
      <c r="C15" s="120"/>
    </row>
    <row r="16" spans="2:5" ht="14.25" customHeight="1">
      <c r="B16" s="120"/>
      <c r="C16" s="120"/>
    </row>
    <row r="17" spans="2:3" ht="14.25" customHeight="1">
      <c r="B17" s="120"/>
      <c r="C17" s="120"/>
    </row>
    <row r="18" spans="2:3" ht="14.25" customHeight="1">
      <c r="B18" s="120"/>
      <c r="C18" s="120"/>
    </row>
    <row r="19" spans="2:3" ht="14.25" customHeight="1">
      <c r="B19" s="120"/>
      <c r="C19" s="120"/>
    </row>
    <row r="20" spans="2:3" ht="14.25" customHeight="1">
      <c r="B20" s="120"/>
      <c r="C20" s="120"/>
    </row>
    <row r="21" spans="2:3" ht="14.25" customHeight="1">
      <c r="B21" s="120"/>
      <c r="C21" s="120"/>
    </row>
    <row r="22" spans="2:3" ht="14.25" customHeight="1">
      <c r="B22" s="120"/>
      <c r="C22" s="120"/>
    </row>
    <row r="23" spans="2:3" ht="14.25" customHeight="1">
      <c r="B23" s="120"/>
      <c r="C23" s="120"/>
    </row>
    <row r="24" spans="2:3" ht="14.25" customHeight="1">
      <c r="B24" s="120"/>
      <c r="C24" s="120"/>
    </row>
    <row r="25" spans="2:3" ht="14.25" customHeight="1">
      <c r="B25" s="120"/>
      <c r="C25" s="120"/>
    </row>
    <row r="26" spans="2:3" ht="14.25" customHeight="1">
      <c r="B26" s="120"/>
      <c r="C26" s="120"/>
    </row>
    <row r="27" spans="2:3" ht="14.25" customHeight="1">
      <c r="B27" s="120"/>
      <c r="C27" s="120"/>
    </row>
    <row r="28" spans="2:3" ht="14.25" customHeight="1">
      <c r="B28" s="120"/>
      <c r="C28" s="120"/>
    </row>
    <row r="29" spans="2:3" ht="14.25" customHeight="1">
      <c r="B29" s="120"/>
      <c r="C29" s="120"/>
    </row>
    <row r="30" spans="2:3" ht="14.25" customHeight="1">
      <c r="B30" s="120"/>
      <c r="C30" s="120"/>
    </row>
    <row r="31" spans="2:3" ht="14.25" customHeight="1">
      <c r="B31" s="120"/>
      <c r="C31" s="120"/>
    </row>
    <row r="32" spans="2:3" ht="14.25" customHeight="1">
      <c r="B32" s="120"/>
      <c r="C32" s="120"/>
    </row>
    <row r="33" spans="2:3" ht="14.25" customHeight="1">
      <c r="B33" s="120"/>
      <c r="C33" s="120"/>
    </row>
    <row r="34" spans="2:3" ht="14.25" customHeight="1">
      <c r="B34" s="120"/>
      <c r="C34" s="120"/>
    </row>
    <row r="35" spans="2:3" ht="14.25" customHeight="1">
      <c r="B35" s="120"/>
      <c r="C35" s="120"/>
    </row>
    <row r="36" spans="2:3" ht="14.25" customHeight="1">
      <c r="B36" s="120"/>
      <c r="C36" s="120"/>
    </row>
    <row r="37" spans="2:3" ht="14.25" customHeight="1">
      <c r="B37" s="120"/>
      <c r="C37" s="120"/>
    </row>
    <row r="38" spans="2:3" ht="14.25" customHeight="1">
      <c r="B38" s="120"/>
      <c r="C38" s="120"/>
    </row>
    <row r="39" spans="2:3" ht="14.25" customHeight="1">
      <c r="B39" s="120"/>
      <c r="C39" s="120"/>
    </row>
    <row r="40" spans="2:3" ht="14.25" customHeight="1">
      <c r="B40" s="120"/>
      <c r="C40" s="120"/>
    </row>
    <row r="41" spans="2:3" ht="14.25" customHeight="1">
      <c r="B41" s="120"/>
      <c r="C41" s="120"/>
    </row>
    <row r="42" spans="2:3" ht="14.25" customHeight="1">
      <c r="B42" s="120"/>
      <c r="C42" s="120"/>
    </row>
    <row r="43" spans="2:3" ht="14.25" customHeight="1">
      <c r="B43" s="120"/>
      <c r="C43" s="120"/>
    </row>
    <row r="44" spans="2:3" ht="14.25" customHeight="1">
      <c r="B44" s="120"/>
      <c r="C44" s="120"/>
    </row>
    <row r="45" spans="2:3" ht="14.25" customHeight="1">
      <c r="B45" s="120"/>
      <c r="C45" s="120"/>
    </row>
    <row r="46" spans="2:3" ht="14.25" customHeight="1">
      <c r="B46" s="120"/>
      <c r="C46" s="120"/>
    </row>
    <row r="47" spans="2:3" ht="14.25" customHeight="1">
      <c r="B47" s="120"/>
      <c r="C47" s="120"/>
    </row>
    <row r="48" spans="2:3" ht="14.25" customHeight="1">
      <c r="B48" s="120"/>
      <c r="C48" s="120"/>
    </row>
    <row r="49" spans="2:3" ht="14.25" customHeight="1">
      <c r="B49" s="120"/>
      <c r="C49" s="120"/>
    </row>
    <row r="50" spans="2:3" ht="14.25" customHeight="1">
      <c r="B50" s="120"/>
      <c r="C50" s="120"/>
    </row>
    <row r="51" spans="2:3" ht="14.25" customHeight="1">
      <c r="B51" s="120"/>
      <c r="C51" s="120"/>
    </row>
    <row r="52" spans="2:3" ht="14.25" customHeight="1">
      <c r="B52" s="120"/>
      <c r="C52" s="120"/>
    </row>
    <row r="53" spans="2:3" ht="14.25" customHeight="1">
      <c r="B53" s="120"/>
      <c r="C53" s="120"/>
    </row>
    <row r="54" spans="2:3" ht="14.25" customHeight="1">
      <c r="B54" s="120"/>
      <c r="C54" s="120"/>
    </row>
    <row r="55" spans="2:3" ht="14.25" customHeight="1">
      <c r="B55" s="120"/>
      <c r="C55" s="120"/>
    </row>
    <row r="56" spans="2:3" ht="14.25" customHeight="1">
      <c r="B56" s="120"/>
      <c r="C56" s="120"/>
    </row>
    <row r="57" spans="2:3" ht="14.25" customHeight="1">
      <c r="B57" s="120"/>
      <c r="C57" s="120"/>
    </row>
    <row r="58" spans="2:3" ht="14.25" customHeight="1">
      <c r="B58" s="120"/>
      <c r="C58" s="120"/>
    </row>
    <row r="59" spans="2:3" ht="14.25" customHeight="1">
      <c r="B59" s="120"/>
      <c r="C59" s="120"/>
    </row>
    <row r="60" spans="2:3" ht="14.25" customHeight="1">
      <c r="B60" s="120"/>
      <c r="C60" s="120"/>
    </row>
    <row r="61" spans="2:3" ht="14.25" customHeight="1">
      <c r="B61" s="120"/>
      <c r="C61" s="120"/>
    </row>
    <row r="62" spans="2:3" ht="14.25" customHeight="1">
      <c r="B62" s="120"/>
      <c r="C62" s="120"/>
    </row>
    <row r="63" spans="2:3" ht="14.25" customHeight="1">
      <c r="B63" s="120"/>
      <c r="C63" s="120"/>
    </row>
    <row r="64" spans="2:3" ht="14.25" customHeight="1">
      <c r="B64" s="120"/>
      <c r="C64" s="120"/>
    </row>
    <row r="65" spans="2:3" ht="14.25" customHeight="1">
      <c r="B65" s="120"/>
      <c r="C65" s="120"/>
    </row>
    <row r="66" spans="2:3" ht="14.25" customHeight="1">
      <c r="B66" s="120"/>
      <c r="C66" s="120"/>
    </row>
    <row r="67" spans="2:3" ht="14.25" customHeight="1">
      <c r="B67" s="120"/>
      <c r="C67" s="120"/>
    </row>
    <row r="68" spans="2:3" ht="14.25" customHeight="1">
      <c r="B68" s="120"/>
      <c r="C68" s="120"/>
    </row>
    <row r="69" spans="2:3" ht="14.25" customHeight="1">
      <c r="B69" s="120"/>
      <c r="C69" s="120"/>
    </row>
    <row r="70" spans="2:3" ht="14.25" customHeight="1">
      <c r="B70" s="120"/>
      <c r="C70" s="120"/>
    </row>
    <row r="71" spans="2:3" ht="14.25" customHeight="1">
      <c r="B71" s="120"/>
      <c r="C71" s="120"/>
    </row>
    <row r="72" spans="2:3" ht="14.25" customHeight="1">
      <c r="B72" s="120"/>
      <c r="C72" s="120"/>
    </row>
    <row r="73" spans="2:3" ht="14.25" customHeight="1">
      <c r="B73" s="120"/>
      <c r="C73" s="120"/>
    </row>
    <row r="74" spans="2:3" ht="14.25" customHeight="1">
      <c r="B74" s="120"/>
      <c r="C74" s="120"/>
    </row>
    <row r="75" spans="2:3" ht="14.25" customHeight="1">
      <c r="B75" s="120"/>
      <c r="C75" s="120"/>
    </row>
    <row r="76" spans="2:3" ht="14.25" customHeight="1">
      <c r="B76" s="120"/>
      <c r="C76" s="120"/>
    </row>
    <row r="77" spans="2:3" ht="14.25" customHeight="1">
      <c r="B77" s="120"/>
      <c r="C77" s="120"/>
    </row>
    <row r="78" spans="2:3" ht="14.25" customHeight="1">
      <c r="B78" s="120"/>
      <c r="C78" s="120"/>
    </row>
    <row r="79" spans="2:3" ht="14.25" customHeight="1">
      <c r="B79" s="120"/>
      <c r="C79" s="120"/>
    </row>
    <row r="80" spans="2:3" ht="14.25" customHeight="1">
      <c r="B80" s="120"/>
      <c r="C80" s="120"/>
    </row>
    <row r="81" spans="2:3" ht="14.25" customHeight="1">
      <c r="B81" s="120"/>
      <c r="C81" s="120"/>
    </row>
    <row r="82" spans="2:3" ht="14.25" customHeight="1">
      <c r="B82" s="120"/>
      <c r="C82" s="120"/>
    </row>
    <row r="83" spans="2:3" ht="14.25" customHeight="1">
      <c r="B83" s="120"/>
      <c r="C83" s="120"/>
    </row>
    <row r="84" spans="2:3" ht="14.25" customHeight="1">
      <c r="B84" s="120"/>
      <c r="C84" s="120"/>
    </row>
    <row r="85" spans="2:3" ht="14.25" customHeight="1">
      <c r="B85" s="120"/>
      <c r="C85" s="120"/>
    </row>
    <row r="86" spans="2:3" ht="14.25" customHeight="1">
      <c r="B86" s="120"/>
      <c r="C86" s="120"/>
    </row>
    <row r="87" spans="2:3" ht="14.25" customHeight="1">
      <c r="B87" s="120"/>
      <c r="C87" s="120"/>
    </row>
    <row r="88" spans="2:3" ht="14.25" customHeight="1">
      <c r="B88" s="120"/>
      <c r="C88" s="120"/>
    </row>
    <row r="89" spans="2:3" ht="14.25" customHeight="1">
      <c r="B89" s="120"/>
      <c r="C89" s="120"/>
    </row>
    <row r="90" spans="2:3" ht="14.25" customHeight="1">
      <c r="B90" s="120"/>
      <c r="C90" s="120"/>
    </row>
    <row r="91" spans="2:3" ht="14.25" customHeight="1">
      <c r="B91" s="120"/>
      <c r="C91" s="120"/>
    </row>
    <row r="92" spans="2:3" ht="14.25" customHeight="1">
      <c r="B92" s="120"/>
      <c r="C92" s="120"/>
    </row>
    <row r="93" spans="2:3" ht="14.25" customHeight="1">
      <c r="B93" s="120"/>
      <c r="C93" s="120"/>
    </row>
    <row r="94" spans="2:3" ht="14.25" customHeight="1">
      <c r="B94" s="120"/>
      <c r="C94" s="120"/>
    </row>
    <row r="95" spans="2:3" ht="14.25" customHeight="1">
      <c r="B95" s="120"/>
      <c r="C95" s="120"/>
    </row>
    <row r="96" spans="2:3" ht="14.25" customHeight="1">
      <c r="B96" s="120"/>
      <c r="C96" s="120"/>
    </row>
    <row r="97" spans="2:3" ht="14.25" customHeight="1">
      <c r="B97" s="120"/>
      <c r="C97" s="120"/>
    </row>
    <row r="98" spans="2:3" ht="14.25" customHeight="1">
      <c r="B98" s="120"/>
      <c r="C98" s="120"/>
    </row>
    <row r="99" spans="2:3" ht="14.25" customHeight="1">
      <c r="B99" s="120"/>
      <c r="C99" s="120"/>
    </row>
    <row r="100" spans="2:3" ht="14.25" customHeight="1">
      <c r="B100" s="120"/>
      <c r="C100" s="120"/>
    </row>
    <row r="101" spans="2:3" ht="14.25" customHeight="1">
      <c r="B101" s="120"/>
      <c r="C101" s="120"/>
    </row>
    <row r="102" spans="2:3" ht="14.25" customHeight="1">
      <c r="B102" s="120"/>
      <c r="C102" s="120"/>
    </row>
    <row r="103" spans="2:3" ht="14.25" customHeight="1">
      <c r="B103" s="120"/>
      <c r="C103" s="120"/>
    </row>
    <row r="104" spans="2:3" ht="14.25" customHeight="1">
      <c r="B104" s="120"/>
      <c r="C104" s="120"/>
    </row>
    <row r="105" spans="2:3" ht="14.25" customHeight="1">
      <c r="B105" s="120"/>
      <c r="C105" s="120"/>
    </row>
    <row r="106" spans="2:3" ht="14.25" customHeight="1">
      <c r="B106" s="120"/>
      <c r="C106" s="120"/>
    </row>
    <row r="107" spans="2:3" ht="14.25" customHeight="1">
      <c r="B107" s="120"/>
      <c r="C107" s="120"/>
    </row>
    <row r="108" spans="2:3" ht="14.25" customHeight="1">
      <c r="B108" s="120"/>
      <c r="C108" s="120"/>
    </row>
    <row r="109" spans="2:3" ht="14.25" customHeight="1">
      <c r="B109" s="120"/>
      <c r="C109" s="120"/>
    </row>
    <row r="110" spans="2:3" ht="14.25" customHeight="1">
      <c r="B110" s="120"/>
      <c r="C110" s="120"/>
    </row>
    <row r="111" spans="2:3" ht="14.25" customHeight="1">
      <c r="B111" s="120"/>
      <c r="C111" s="120"/>
    </row>
    <row r="112" spans="2:3" ht="14.25" customHeight="1">
      <c r="B112" s="120"/>
      <c r="C112" s="120"/>
    </row>
    <row r="113" spans="2:3" ht="14.25" customHeight="1">
      <c r="B113" s="120"/>
      <c r="C113" s="120"/>
    </row>
    <row r="114" spans="2:3" ht="14.25" customHeight="1">
      <c r="B114" s="120"/>
      <c r="C114" s="120"/>
    </row>
    <row r="115" spans="2:3" ht="14.25" customHeight="1">
      <c r="B115" s="120"/>
      <c r="C115" s="120"/>
    </row>
    <row r="116" spans="2:3" ht="14.25" customHeight="1">
      <c r="B116" s="120"/>
      <c r="C116" s="120"/>
    </row>
    <row r="117" spans="2:3" ht="14.25" customHeight="1">
      <c r="B117" s="120"/>
      <c r="C117" s="120"/>
    </row>
    <row r="118" spans="2:3" ht="14.25" customHeight="1">
      <c r="B118" s="120"/>
      <c r="C118" s="120"/>
    </row>
    <row r="119" spans="2:3" ht="14.25" customHeight="1">
      <c r="B119" s="120"/>
      <c r="C119" s="120"/>
    </row>
    <row r="120" spans="2:3" ht="14.25" customHeight="1">
      <c r="B120" s="120"/>
      <c r="C120" s="120"/>
    </row>
    <row r="121" spans="2:3" ht="14.25" customHeight="1">
      <c r="B121" s="120"/>
      <c r="C121" s="120"/>
    </row>
    <row r="122" spans="2:3" ht="14.25" customHeight="1">
      <c r="B122" s="120"/>
      <c r="C122" s="120"/>
    </row>
    <row r="123" spans="2:3" ht="14.25" customHeight="1">
      <c r="B123" s="120"/>
      <c r="C123" s="120"/>
    </row>
    <row r="124" spans="2:3" ht="14.25" customHeight="1">
      <c r="B124" s="120"/>
      <c r="C124" s="120"/>
    </row>
    <row r="125" spans="2:3" ht="14.25" customHeight="1">
      <c r="B125" s="120"/>
      <c r="C125" s="120"/>
    </row>
    <row r="126" spans="2:3" ht="14.25" customHeight="1">
      <c r="B126" s="120"/>
      <c r="C126" s="120"/>
    </row>
    <row r="127" spans="2:3" ht="14.25" customHeight="1">
      <c r="B127" s="120"/>
      <c r="C127" s="120"/>
    </row>
    <row r="128" spans="2:3" ht="14.25" customHeight="1">
      <c r="B128" s="120"/>
      <c r="C128" s="120"/>
    </row>
    <row r="129" spans="2:3" ht="14.25" customHeight="1">
      <c r="B129" s="120"/>
      <c r="C129" s="120"/>
    </row>
    <row r="130" spans="2:3" ht="14.25" customHeight="1">
      <c r="B130" s="120"/>
      <c r="C130" s="120"/>
    </row>
    <row r="131" spans="2:3" ht="14.25" customHeight="1">
      <c r="B131" s="120"/>
      <c r="C131" s="120"/>
    </row>
    <row r="132" spans="2:3" ht="14.25" customHeight="1">
      <c r="B132" s="120"/>
      <c r="C132" s="120"/>
    </row>
    <row r="133" spans="2:3" ht="14.25" customHeight="1">
      <c r="B133" s="120"/>
      <c r="C133" s="120"/>
    </row>
    <row r="134" spans="2:3" ht="14.25" customHeight="1">
      <c r="B134" s="120"/>
      <c r="C134" s="120"/>
    </row>
    <row r="135" spans="2:3" ht="14.25" customHeight="1">
      <c r="B135" s="120"/>
      <c r="C135" s="120"/>
    </row>
    <row r="136" spans="2:3" ht="14.25" customHeight="1">
      <c r="B136" s="120"/>
      <c r="C136" s="120"/>
    </row>
    <row r="137" spans="2:3" ht="14.25" customHeight="1">
      <c r="B137" s="120"/>
      <c r="C137" s="120"/>
    </row>
    <row r="138" spans="2:3" ht="14.25" customHeight="1">
      <c r="B138" s="120"/>
      <c r="C138" s="120"/>
    </row>
    <row r="139" spans="2:3" ht="14.25" customHeight="1">
      <c r="B139" s="120"/>
      <c r="C139" s="120"/>
    </row>
    <row r="140" spans="2:3" ht="14.25" customHeight="1">
      <c r="B140" s="120"/>
      <c r="C140" s="120"/>
    </row>
    <row r="141" spans="2:3" ht="14.25" customHeight="1">
      <c r="B141" s="120"/>
      <c r="C141" s="120"/>
    </row>
    <row r="142" spans="2:3" ht="14.25" customHeight="1">
      <c r="B142" s="120"/>
      <c r="C142" s="120"/>
    </row>
    <row r="143" spans="2:3" ht="14.25" customHeight="1">
      <c r="B143" s="120"/>
      <c r="C143" s="120"/>
    </row>
    <row r="144" spans="2:3" ht="14.25" customHeight="1">
      <c r="B144" s="120"/>
      <c r="C144" s="120"/>
    </row>
    <row r="145" spans="2:3" ht="14.25" customHeight="1">
      <c r="B145" s="120"/>
      <c r="C145" s="120"/>
    </row>
    <row r="146" spans="2:3" ht="14.25" customHeight="1">
      <c r="B146" s="120"/>
      <c r="C146" s="120"/>
    </row>
    <row r="147" spans="2:3" ht="14.25" customHeight="1">
      <c r="B147" s="120"/>
      <c r="C147" s="120"/>
    </row>
    <row r="148" spans="2:3" ht="14.25" customHeight="1">
      <c r="B148" s="120"/>
      <c r="C148" s="120"/>
    </row>
    <row r="149" spans="2:3" ht="14.25" customHeight="1">
      <c r="B149" s="120"/>
      <c r="C149" s="120"/>
    </row>
    <row r="150" spans="2:3" ht="14.25" customHeight="1">
      <c r="B150" s="120"/>
      <c r="C150" s="120"/>
    </row>
    <row r="151" spans="2:3" ht="14.25" customHeight="1">
      <c r="B151" s="120"/>
      <c r="C151" s="120"/>
    </row>
    <row r="152" spans="2:3" ht="14.25" customHeight="1">
      <c r="B152" s="120"/>
      <c r="C152" s="120"/>
    </row>
    <row r="153" spans="2:3" ht="14.25" customHeight="1">
      <c r="B153" s="120"/>
      <c r="C153" s="120"/>
    </row>
    <row r="154" spans="2:3" ht="14.25" customHeight="1">
      <c r="B154" s="120"/>
      <c r="C154" s="120"/>
    </row>
    <row r="155" spans="2:3" ht="14.25" customHeight="1">
      <c r="B155" s="120"/>
      <c r="C155" s="120"/>
    </row>
    <row r="156" spans="2:3" ht="14.25" customHeight="1">
      <c r="B156" s="120"/>
      <c r="C156" s="120"/>
    </row>
    <row r="157" spans="2:3" ht="14.25" customHeight="1">
      <c r="B157" s="120"/>
      <c r="C157" s="120"/>
    </row>
    <row r="158" spans="2:3" ht="14.25" customHeight="1">
      <c r="B158" s="120"/>
      <c r="C158" s="120"/>
    </row>
    <row r="159" spans="2:3" ht="14.25" customHeight="1">
      <c r="B159" s="120"/>
      <c r="C159" s="120"/>
    </row>
    <row r="160" spans="2:3" ht="14.25" customHeight="1">
      <c r="B160" s="120"/>
      <c r="C160" s="120"/>
    </row>
    <row r="161" spans="2:3" ht="14.25" customHeight="1">
      <c r="B161" s="120"/>
      <c r="C161" s="120"/>
    </row>
    <row r="162" spans="2:3" ht="14.25" customHeight="1">
      <c r="B162" s="120"/>
      <c r="C162" s="120"/>
    </row>
    <row r="163" spans="2:3" ht="14.25" customHeight="1">
      <c r="B163" s="120"/>
      <c r="C163" s="120"/>
    </row>
    <row r="164" spans="2:3" ht="14.25" customHeight="1">
      <c r="B164" s="120"/>
      <c r="C164" s="120"/>
    </row>
    <row r="165" spans="2:3" ht="14.25" customHeight="1">
      <c r="B165" s="120"/>
      <c r="C165" s="120"/>
    </row>
    <row r="166" spans="2:3" ht="14.25" customHeight="1">
      <c r="B166" s="120"/>
      <c r="C166" s="120"/>
    </row>
    <row r="167" spans="2:3" ht="14.25" customHeight="1">
      <c r="B167" s="120"/>
      <c r="C167" s="120"/>
    </row>
    <row r="168" spans="2:3" ht="14.25" customHeight="1">
      <c r="B168" s="120"/>
      <c r="C168" s="120"/>
    </row>
    <row r="169" spans="2:3" ht="14.25" customHeight="1">
      <c r="B169" s="120"/>
      <c r="C169" s="120"/>
    </row>
    <row r="170" spans="2:3" ht="14.25" customHeight="1">
      <c r="B170" s="120"/>
      <c r="C170" s="120"/>
    </row>
    <row r="171" spans="2:3" ht="14.25" customHeight="1">
      <c r="B171" s="120"/>
      <c r="C171" s="120"/>
    </row>
    <row r="172" spans="2:3" ht="14.25" customHeight="1">
      <c r="B172" s="120"/>
      <c r="C172" s="120"/>
    </row>
    <row r="173" spans="2:3" ht="14.25" customHeight="1">
      <c r="B173" s="120"/>
      <c r="C173" s="120"/>
    </row>
    <row r="174" spans="2:3" ht="14.25" customHeight="1">
      <c r="B174" s="120"/>
      <c r="C174" s="120"/>
    </row>
    <row r="175" spans="2:3" ht="14.25" customHeight="1">
      <c r="B175" s="120"/>
      <c r="C175" s="120"/>
    </row>
    <row r="176" spans="2:3" ht="14.25" customHeight="1">
      <c r="B176" s="120"/>
      <c r="C176" s="120"/>
    </row>
    <row r="177" spans="2:3" ht="14.25" customHeight="1">
      <c r="B177" s="120"/>
      <c r="C177" s="120"/>
    </row>
    <row r="178" spans="2:3" ht="14.25" customHeight="1">
      <c r="B178" s="120"/>
      <c r="C178" s="120"/>
    </row>
    <row r="179" spans="2:3" ht="14.25" customHeight="1">
      <c r="B179" s="120"/>
      <c r="C179" s="120"/>
    </row>
    <row r="180" spans="2:3" ht="14.25" customHeight="1">
      <c r="B180" s="120"/>
      <c r="C180" s="120"/>
    </row>
    <row r="181" spans="2:3" ht="14.25" customHeight="1">
      <c r="B181" s="120"/>
      <c r="C181" s="120"/>
    </row>
    <row r="182" spans="2:3" ht="14.25" customHeight="1">
      <c r="B182" s="120"/>
      <c r="C182" s="120"/>
    </row>
    <row r="183" spans="2:3" ht="14.25" customHeight="1">
      <c r="B183" s="120"/>
      <c r="C183" s="120"/>
    </row>
    <row r="184" spans="2:3" ht="14.25" customHeight="1">
      <c r="B184" s="120"/>
      <c r="C184" s="120"/>
    </row>
    <row r="185" spans="2:3" ht="14.25" customHeight="1">
      <c r="B185" s="120"/>
      <c r="C185" s="120"/>
    </row>
    <row r="186" spans="2:3" ht="14.25" customHeight="1">
      <c r="B186" s="120"/>
      <c r="C186" s="120"/>
    </row>
    <row r="187" spans="2:3" ht="14.25" customHeight="1">
      <c r="B187" s="120"/>
      <c r="C187" s="120"/>
    </row>
    <row r="188" spans="2:3" ht="14.25" customHeight="1">
      <c r="B188" s="120"/>
      <c r="C188" s="120"/>
    </row>
    <row r="189" spans="2:3" ht="14.25" customHeight="1">
      <c r="B189" s="120"/>
      <c r="C189" s="120"/>
    </row>
    <row r="190" spans="2:3" ht="14.25" customHeight="1">
      <c r="B190" s="120"/>
      <c r="C190" s="120"/>
    </row>
    <row r="191" spans="2:3" ht="14.25" customHeight="1">
      <c r="B191" s="120"/>
      <c r="C191" s="120"/>
    </row>
    <row r="192" spans="2:3" ht="14.25" customHeight="1">
      <c r="B192" s="120"/>
      <c r="C192" s="120"/>
    </row>
    <row r="193" spans="2:3" ht="14.25" customHeight="1">
      <c r="B193" s="120"/>
      <c r="C193" s="120"/>
    </row>
    <row r="194" spans="2:3" ht="14.25" customHeight="1">
      <c r="B194" s="120"/>
      <c r="C194" s="120"/>
    </row>
    <row r="195" spans="2:3" ht="14.25" customHeight="1">
      <c r="B195" s="120"/>
      <c r="C195" s="120"/>
    </row>
    <row r="196" spans="2:3" ht="14.25" customHeight="1">
      <c r="B196" s="120"/>
      <c r="C196" s="120"/>
    </row>
    <row r="197" spans="2:3" ht="14.25" customHeight="1">
      <c r="B197" s="120"/>
      <c r="C197" s="120"/>
    </row>
    <row r="198" spans="2:3" ht="14.25" customHeight="1">
      <c r="B198" s="120"/>
      <c r="C198" s="120"/>
    </row>
    <row r="199" spans="2:3" ht="14.25" customHeight="1">
      <c r="B199" s="120"/>
      <c r="C199" s="120"/>
    </row>
    <row r="200" spans="2:3" ht="14.25" customHeight="1">
      <c r="B200" s="120"/>
      <c r="C200" s="120"/>
    </row>
    <row r="201" spans="2:3" ht="14.25" customHeight="1">
      <c r="B201" s="120"/>
      <c r="C201" s="120"/>
    </row>
    <row r="202" spans="2:3" ht="14.25" customHeight="1">
      <c r="B202" s="120"/>
      <c r="C202" s="120"/>
    </row>
    <row r="203" spans="2:3" ht="14.25" customHeight="1">
      <c r="B203" s="120"/>
      <c r="C203" s="120"/>
    </row>
    <row r="204" spans="2:3" ht="14.25" customHeight="1">
      <c r="B204" s="120"/>
      <c r="C204" s="120"/>
    </row>
    <row r="205" spans="2:3" ht="14.25" customHeight="1">
      <c r="B205" s="120"/>
      <c r="C205" s="120"/>
    </row>
    <row r="206" spans="2:3" ht="14.25" customHeight="1">
      <c r="B206" s="120"/>
      <c r="C206" s="120"/>
    </row>
    <row r="207" spans="2:3" ht="14.25" customHeight="1">
      <c r="B207" s="120"/>
      <c r="C207" s="120"/>
    </row>
    <row r="208" spans="2:3" ht="14.25" customHeight="1">
      <c r="B208" s="120"/>
      <c r="C208" s="120"/>
    </row>
    <row r="209" spans="2:3" ht="14.25" customHeight="1">
      <c r="B209" s="120"/>
      <c r="C209" s="120"/>
    </row>
    <row r="210" spans="2:3" ht="14.25" customHeight="1">
      <c r="B210" s="120"/>
      <c r="C210" s="120"/>
    </row>
    <row r="211" spans="2:3" ht="14.25" customHeight="1">
      <c r="B211" s="120"/>
      <c r="C211" s="120"/>
    </row>
    <row r="212" spans="2:3" ht="14.25" customHeight="1">
      <c r="B212" s="120"/>
      <c r="C212" s="120"/>
    </row>
    <row r="213" spans="2:3" ht="14.25" customHeight="1">
      <c r="B213" s="120"/>
      <c r="C213" s="120"/>
    </row>
    <row r="214" spans="2:3" ht="14.25" customHeight="1">
      <c r="B214" s="120"/>
      <c r="C214" s="120"/>
    </row>
    <row r="215" spans="2:3" ht="14.25" customHeight="1">
      <c r="B215" s="120"/>
      <c r="C215" s="120"/>
    </row>
    <row r="216" spans="2:3" ht="14.25" customHeight="1">
      <c r="B216" s="120"/>
      <c r="C216" s="120"/>
    </row>
    <row r="217" spans="2:3" ht="14.25" customHeight="1">
      <c r="B217" s="120"/>
      <c r="C217" s="120"/>
    </row>
    <row r="218" spans="2:3" ht="14.25" customHeight="1">
      <c r="B218" s="120"/>
      <c r="C218" s="120"/>
    </row>
    <row r="219" spans="2:3" ht="14.25" customHeight="1">
      <c r="B219" s="120"/>
      <c r="C219" s="120"/>
    </row>
    <row r="220" spans="2:3" ht="14.25" customHeight="1">
      <c r="B220" s="120"/>
      <c r="C220" s="120"/>
    </row>
    <row r="221" spans="2:3" ht="14.25" customHeight="1">
      <c r="B221" s="120"/>
      <c r="C221" s="120"/>
    </row>
    <row r="222" spans="2:3" ht="14.25" customHeight="1">
      <c r="B222" s="120"/>
      <c r="C222" s="120"/>
    </row>
    <row r="223" spans="2:3" ht="14.25" customHeight="1">
      <c r="B223" s="120"/>
      <c r="C223" s="120"/>
    </row>
    <row r="224" spans="2:3" ht="14.25" customHeight="1">
      <c r="B224" s="120"/>
      <c r="C224" s="120"/>
    </row>
    <row r="225" spans="2:3" ht="14.25" customHeight="1">
      <c r="B225" s="120"/>
      <c r="C225" s="120"/>
    </row>
    <row r="226" spans="2:3" ht="14.25" customHeight="1">
      <c r="B226" s="120"/>
      <c r="C226" s="120"/>
    </row>
    <row r="227" spans="2:3" ht="14.25" customHeight="1">
      <c r="B227" s="120"/>
      <c r="C227" s="120"/>
    </row>
    <row r="228" spans="2:3" ht="14.25" customHeight="1">
      <c r="B228" s="120"/>
      <c r="C228" s="120"/>
    </row>
    <row r="229" spans="2:3" ht="14.25" customHeight="1">
      <c r="B229" s="120"/>
      <c r="C229" s="120"/>
    </row>
    <row r="230" spans="2:3" ht="14.25" customHeight="1">
      <c r="B230" s="120"/>
      <c r="C230" s="120"/>
    </row>
    <row r="231" spans="2:3" ht="14.25" customHeight="1">
      <c r="B231" s="120"/>
      <c r="C231" s="120"/>
    </row>
    <row r="232" spans="2:3" ht="14.25" customHeight="1">
      <c r="B232" s="120"/>
      <c r="C232" s="120"/>
    </row>
    <row r="233" spans="2:3" ht="14.25" customHeight="1">
      <c r="B233" s="120"/>
      <c r="C233" s="120"/>
    </row>
    <row r="234" spans="2:3" ht="14.25" customHeight="1">
      <c r="B234" s="120"/>
      <c r="C234" s="120"/>
    </row>
    <row r="235" spans="2:3" ht="14.25" customHeight="1">
      <c r="B235" s="120"/>
      <c r="C235" s="120"/>
    </row>
    <row r="236" spans="2:3" ht="14.25" customHeight="1">
      <c r="B236" s="120"/>
      <c r="C236" s="120"/>
    </row>
    <row r="237" spans="2:3" ht="14.25" customHeight="1">
      <c r="B237" s="120"/>
      <c r="C237" s="120"/>
    </row>
    <row r="238" spans="2:3" ht="14.25" customHeight="1">
      <c r="B238" s="120"/>
      <c r="C238" s="120"/>
    </row>
    <row r="239" spans="2:3" ht="14.25" customHeight="1">
      <c r="B239" s="120"/>
      <c r="C239" s="120"/>
    </row>
    <row r="240" spans="2:3" ht="14.25" customHeight="1">
      <c r="B240" s="120"/>
      <c r="C240" s="120"/>
    </row>
    <row r="241" spans="2:3" ht="14.25" customHeight="1">
      <c r="B241" s="120"/>
      <c r="C241" s="120"/>
    </row>
    <row r="242" spans="2:3" ht="14.25" customHeight="1">
      <c r="B242" s="120"/>
      <c r="C242" s="120"/>
    </row>
    <row r="243" spans="2:3" ht="14.25" customHeight="1">
      <c r="B243" s="120"/>
      <c r="C243" s="120"/>
    </row>
    <row r="244" spans="2:3" ht="14.25" customHeight="1">
      <c r="B244" s="120"/>
      <c r="C244" s="120"/>
    </row>
    <row r="245" spans="2:3" ht="14.25" customHeight="1">
      <c r="B245" s="120"/>
      <c r="C245" s="120"/>
    </row>
    <row r="246" spans="2:3" ht="14.25" customHeight="1">
      <c r="B246" s="120"/>
      <c r="C246" s="120"/>
    </row>
    <row r="247" spans="2:3" ht="14.25" customHeight="1">
      <c r="B247" s="120"/>
      <c r="C247" s="120"/>
    </row>
    <row r="248" spans="2:3" ht="14.25" customHeight="1">
      <c r="B248" s="120"/>
      <c r="C248" s="120"/>
    </row>
    <row r="249" spans="2:3" ht="14.25" customHeight="1">
      <c r="B249" s="120"/>
      <c r="C249" s="120"/>
    </row>
    <row r="250" spans="2:3" ht="14.25" customHeight="1">
      <c r="B250" s="120"/>
      <c r="C250" s="120"/>
    </row>
    <row r="251" spans="2:3" ht="14.25" customHeight="1">
      <c r="B251" s="120"/>
      <c r="C251" s="120"/>
    </row>
    <row r="252" spans="2:3" ht="14.25" customHeight="1">
      <c r="B252" s="120"/>
      <c r="C252" s="120"/>
    </row>
    <row r="253" spans="2:3" ht="14.25" customHeight="1">
      <c r="B253" s="120"/>
      <c r="C253" s="120"/>
    </row>
    <row r="254" spans="2:3" ht="14.25" customHeight="1">
      <c r="B254" s="120"/>
      <c r="C254" s="120"/>
    </row>
    <row r="255" spans="2:3" ht="14.25" customHeight="1">
      <c r="B255" s="120"/>
      <c r="C255" s="120"/>
    </row>
    <row r="256" spans="2:3" ht="14.25" customHeight="1">
      <c r="B256" s="120"/>
      <c r="C256" s="120"/>
    </row>
    <row r="257" spans="2:3" ht="14.25" customHeight="1">
      <c r="B257" s="120"/>
      <c r="C257" s="120"/>
    </row>
    <row r="258" spans="2:3" ht="14.25" customHeight="1">
      <c r="B258" s="120"/>
      <c r="C258" s="120"/>
    </row>
    <row r="259" spans="2:3" ht="14.25" customHeight="1">
      <c r="B259" s="120"/>
      <c r="C259" s="120"/>
    </row>
    <row r="260" spans="2:3" ht="14.25" customHeight="1">
      <c r="B260" s="120"/>
      <c r="C260" s="120"/>
    </row>
    <row r="261" spans="2:3" ht="14.25" customHeight="1">
      <c r="B261" s="120"/>
      <c r="C261" s="120"/>
    </row>
    <row r="262" spans="2:3" ht="14.25" customHeight="1">
      <c r="B262" s="120"/>
      <c r="C262" s="120"/>
    </row>
    <row r="263" spans="2:3" ht="14.25" customHeight="1">
      <c r="B263" s="120"/>
      <c r="C263" s="120"/>
    </row>
    <row r="264" spans="2:3" ht="14.25" customHeight="1">
      <c r="B264" s="120"/>
      <c r="C264" s="120"/>
    </row>
    <row r="265" spans="2:3" ht="14.25" customHeight="1">
      <c r="B265" s="120"/>
      <c r="C265" s="120"/>
    </row>
    <row r="266" spans="2:3" ht="14.25" customHeight="1">
      <c r="B266" s="120"/>
      <c r="C266" s="120"/>
    </row>
    <row r="267" spans="2:3" ht="14.25" customHeight="1">
      <c r="B267" s="120"/>
      <c r="C267" s="120"/>
    </row>
    <row r="268" spans="2:3" ht="14.25" customHeight="1">
      <c r="B268" s="120"/>
      <c r="C268" s="120"/>
    </row>
    <row r="269" spans="2:3" ht="14.25" customHeight="1">
      <c r="B269" s="120"/>
      <c r="C269" s="120"/>
    </row>
    <row r="270" spans="2:3" ht="14.25" customHeight="1">
      <c r="B270" s="120"/>
      <c r="C270" s="120"/>
    </row>
    <row r="271" spans="2:3" ht="14.25" customHeight="1">
      <c r="B271" s="120"/>
      <c r="C271" s="120"/>
    </row>
    <row r="272" spans="2:3" ht="14.25" customHeight="1">
      <c r="B272" s="120"/>
      <c r="C272" s="120"/>
    </row>
    <row r="273" spans="2:3" ht="14.25" customHeight="1">
      <c r="B273" s="120"/>
      <c r="C273" s="120"/>
    </row>
    <row r="274" spans="2:3" ht="14.25" customHeight="1">
      <c r="B274" s="120"/>
      <c r="C274" s="120"/>
    </row>
    <row r="275" spans="2:3" ht="14.25" customHeight="1">
      <c r="B275" s="120"/>
      <c r="C275" s="120"/>
    </row>
    <row r="276" spans="2:3" ht="14.25" customHeight="1">
      <c r="B276" s="120"/>
      <c r="C276" s="120"/>
    </row>
    <row r="277" spans="2:3" ht="14.25" customHeight="1">
      <c r="B277" s="120"/>
      <c r="C277" s="120"/>
    </row>
    <row r="278" spans="2:3" ht="14.25" customHeight="1">
      <c r="B278" s="120"/>
      <c r="C278" s="120"/>
    </row>
    <row r="279" spans="2:3" ht="14.25" customHeight="1">
      <c r="B279" s="120"/>
      <c r="C279" s="120"/>
    </row>
    <row r="280" spans="2:3" ht="14.25" customHeight="1">
      <c r="B280" s="120"/>
      <c r="C280" s="120"/>
    </row>
    <row r="281" spans="2:3" ht="14.25" customHeight="1">
      <c r="B281" s="120"/>
      <c r="C281" s="120"/>
    </row>
    <row r="282" spans="2:3" ht="14.25" customHeight="1">
      <c r="B282" s="120"/>
      <c r="C282" s="120"/>
    </row>
    <row r="283" spans="2:3" ht="14.25" customHeight="1">
      <c r="B283" s="120"/>
      <c r="C283" s="120"/>
    </row>
    <row r="284" spans="2:3" ht="14.25" customHeight="1">
      <c r="B284" s="120"/>
      <c r="C284" s="120"/>
    </row>
    <row r="285" spans="2:3" ht="14.25" customHeight="1">
      <c r="B285" s="120"/>
      <c r="C285" s="120"/>
    </row>
    <row r="286" spans="2:3" ht="14.25" customHeight="1">
      <c r="B286" s="120"/>
      <c r="C286" s="120"/>
    </row>
    <row r="287" spans="2:3" ht="14.25" customHeight="1">
      <c r="B287" s="120"/>
      <c r="C287" s="120"/>
    </row>
    <row r="288" spans="2:3" ht="14.25" customHeight="1">
      <c r="B288" s="120"/>
      <c r="C288" s="120"/>
    </row>
    <row r="289" spans="2:3" ht="14.25" customHeight="1">
      <c r="B289" s="120"/>
      <c r="C289" s="120"/>
    </row>
    <row r="290" spans="2:3" ht="14.25" customHeight="1">
      <c r="B290" s="120"/>
      <c r="C290" s="120"/>
    </row>
    <row r="291" spans="2:3" ht="14.25" customHeight="1">
      <c r="B291" s="120"/>
      <c r="C291" s="120"/>
    </row>
    <row r="292" spans="2:3" ht="14.25" customHeight="1">
      <c r="B292" s="120"/>
      <c r="C292" s="120"/>
    </row>
    <row r="293" spans="2:3" ht="14.25" customHeight="1">
      <c r="B293" s="120"/>
      <c r="C293" s="120"/>
    </row>
    <row r="294" spans="2:3" ht="14.25" customHeight="1">
      <c r="B294" s="120"/>
      <c r="C294" s="120"/>
    </row>
    <row r="295" spans="2:3" ht="14.25" customHeight="1">
      <c r="B295" s="120"/>
      <c r="C295" s="120"/>
    </row>
    <row r="296" spans="2:3" ht="14.25" customHeight="1">
      <c r="B296" s="120"/>
      <c r="C296" s="120"/>
    </row>
    <row r="297" spans="2:3" ht="14.25" customHeight="1">
      <c r="B297" s="120"/>
      <c r="C297" s="120"/>
    </row>
    <row r="298" spans="2:3" ht="14.25" customHeight="1">
      <c r="B298" s="120"/>
      <c r="C298" s="120"/>
    </row>
    <row r="299" spans="2:3" ht="14.25" customHeight="1">
      <c r="B299" s="120"/>
      <c r="C299" s="120"/>
    </row>
    <row r="300" spans="2:3" ht="14.25" customHeight="1">
      <c r="B300" s="120"/>
      <c r="C300" s="120"/>
    </row>
    <row r="301" spans="2:3" ht="14.25" customHeight="1">
      <c r="B301" s="120"/>
      <c r="C301" s="120"/>
    </row>
    <row r="302" spans="2:3" ht="14.25" customHeight="1">
      <c r="B302" s="120"/>
      <c r="C302" s="120"/>
    </row>
    <row r="303" spans="2:3" ht="14.25" customHeight="1">
      <c r="B303" s="120"/>
      <c r="C303" s="120"/>
    </row>
    <row r="304" spans="2:3" ht="14.25" customHeight="1">
      <c r="B304" s="120"/>
      <c r="C304" s="120"/>
    </row>
    <row r="305" spans="2:3" ht="14.25" customHeight="1">
      <c r="B305" s="120"/>
      <c r="C305" s="120"/>
    </row>
    <row r="306" spans="2:3" ht="14.25" customHeight="1">
      <c r="B306" s="120"/>
      <c r="C306" s="120"/>
    </row>
    <row r="307" spans="2:3" ht="14.25" customHeight="1">
      <c r="B307" s="120"/>
      <c r="C307" s="120"/>
    </row>
    <row r="308" spans="2:3" ht="14.25" customHeight="1">
      <c r="B308" s="120"/>
      <c r="C308" s="120"/>
    </row>
    <row r="309" spans="2:3" ht="14.25" customHeight="1">
      <c r="B309" s="120"/>
      <c r="C309" s="120"/>
    </row>
    <row r="310" spans="2:3" ht="14.25" customHeight="1">
      <c r="B310" s="120"/>
      <c r="C310" s="120"/>
    </row>
    <row r="311" spans="2:3" ht="14.25" customHeight="1">
      <c r="B311" s="120"/>
      <c r="C311" s="120"/>
    </row>
    <row r="312" spans="2:3" ht="14.25" customHeight="1">
      <c r="B312" s="120"/>
      <c r="C312" s="120"/>
    </row>
    <row r="313" spans="2:3" ht="14.25" customHeight="1">
      <c r="B313" s="120"/>
      <c r="C313" s="120"/>
    </row>
    <row r="314" spans="2:3" ht="14.25" customHeight="1">
      <c r="B314" s="120"/>
      <c r="C314" s="120"/>
    </row>
    <row r="315" spans="2:3" ht="14.25" customHeight="1">
      <c r="B315" s="120"/>
      <c r="C315" s="120"/>
    </row>
    <row r="316" spans="2:3" ht="14.25" customHeight="1">
      <c r="B316" s="120"/>
      <c r="C316" s="120"/>
    </row>
    <row r="317" spans="2:3" ht="14.25" customHeight="1">
      <c r="B317" s="120"/>
      <c r="C317" s="120"/>
    </row>
    <row r="318" spans="2:3" ht="14.25" customHeight="1">
      <c r="B318" s="120"/>
      <c r="C318" s="120"/>
    </row>
    <row r="319" spans="2:3" ht="14.25" customHeight="1">
      <c r="B319" s="120"/>
      <c r="C319" s="120"/>
    </row>
    <row r="320" spans="2:3" ht="14.25" customHeight="1">
      <c r="B320" s="120"/>
      <c r="C320" s="120"/>
    </row>
    <row r="321" spans="2:3" ht="14.25" customHeight="1">
      <c r="B321" s="120"/>
      <c r="C321" s="120"/>
    </row>
    <row r="322" spans="2:3" ht="14.25" customHeight="1">
      <c r="B322" s="120"/>
      <c r="C322" s="120"/>
    </row>
    <row r="323" spans="2:3" ht="14.25" customHeight="1">
      <c r="B323" s="120"/>
      <c r="C323" s="120"/>
    </row>
    <row r="324" spans="2:3" ht="14.25" customHeight="1">
      <c r="B324" s="120"/>
      <c r="C324" s="120"/>
    </row>
    <row r="325" spans="2:3" ht="14.25" customHeight="1">
      <c r="B325" s="120"/>
      <c r="C325" s="120"/>
    </row>
    <row r="326" spans="2:3" ht="14.25" customHeight="1">
      <c r="B326" s="120"/>
      <c r="C326" s="120"/>
    </row>
    <row r="327" spans="2:3" ht="14.25" customHeight="1">
      <c r="B327" s="120"/>
      <c r="C327" s="120"/>
    </row>
    <row r="328" spans="2:3" ht="14.25" customHeight="1">
      <c r="B328" s="120"/>
      <c r="C328" s="120"/>
    </row>
    <row r="329" spans="2:3" ht="14.25" customHeight="1">
      <c r="B329" s="120"/>
      <c r="C329" s="120"/>
    </row>
    <row r="330" spans="2:3" ht="14.25" customHeight="1">
      <c r="B330" s="120"/>
      <c r="C330" s="120"/>
    </row>
    <row r="331" spans="2:3" ht="14.25" customHeight="1">
      <c r="B331" s="120"/>
      <c r="C331" s="120"/>
    </row>
    <row r="332" spans="2:3" ht="14.25" customHeight="1">
      <c r="B332" s="120"/>
      <c r="C332" s="120"/>
    </row>
    <row r="333" spans="2:3" ht="14.25" customHeight="1">
      <c r="B333" s="120"/>
      <c r="C333" s="120"/>
    </row>
    <row r="334" spans="2:3" ht="14.25" customHeight="1">
      <c r="B334" s="120"/>
      <c r="C334" s="120"/>
    </row>
    <row r="335" spans="2:3" ht="14.25" customHeight="1">
      <c r="B335" s="120"/>
      <c r="C335" s="120"/>
    </row>
    <row r="336" spans="2:3" ht="14.25" customHeight="1">
      <c r="B336" s="120"/>
      <c r="C336" s="120"/>
    </row>
    <row r="337" spans="2:3" ht="14.25" customHeight="1">
      <c r="B337" s="120"/>
      <c r="C337" s="120"/>
    </row>
    <row r="338" spans="2:3" ht="14.25" customHeight="1">
      <c r="B338" s="120"/>
      <c r="C338" s="120"/>
    </row>
    <row r="339" spans="2:3" ht="14.25" customHeight="1">
      <c r="B339" s="120"/>
      <c r="C339" s="120"/>
    </row>
    <row r="340" spans="2:3" ht="14.25" customHeight="1">
      <c r="B340" s="120"/>
      <c r="C340" s="120"/>
    </row>
    <row r="341" spans="2:3" ht="14.25" customHeight="1">
      <c r="B341" s="120"/>
      <c r="C341" s="120"/>
    </row>
    <row r="342" spans="2:3" ht="14.25" customHeight="1">
      <c r="B342" s="120"/>
      <c r="C342" s="120"/>
    </row>
    <row r="343" spans="2:3" ht="14.25" customHeight="1">
      <c r="B343" s="120"/>
      <c r="C343" s="120"/>
    </row>
    <row r="344" spans="2:3" ht="14.25" customHeight="1">
      <c r="B344" s="120"/>
      <c r="C344" s="120"/>
    </row>
    <row r="345" spans="2:3" ht="14.25" customHeight="1">
      <c r="B345" s="120"/>
      <c r="C345" s="120"/>
    </row>
    <row r="346" spans="2:3" ht="14.25" customHeight="1">
      <c r="B346" s="120"/>
      <c r="C346" s="120"/>
    </row>
    <row r="347" spans="2:3" ht="14.25" customHeight="1">
      <c r="B347" s="120"/>
      <c r="C347" s="120"/>
    </row>
    <row r="348" spans="2:3" ht="14.25" customHeight="1">
      <c r="B348" s="120"/>
      <c r="C348" s="120"/>
    </row>
    <row r="349" spans="2:3" ht="14.25" customHeight="1">
      <c r="B349" s="120"/>
      <c r="C349" s="120"/>
    </row>
    <row r="350" spans="2:3" ht="14.25" customHeight="1">
      <c r="B350" s="120"/>
      <c r="C350" s="120"/>
    </row>
    <row r="351" spans="2:3" ht="14.25" customHeight="1">
      <c r="B351" s="120"/>
      <c r="C351" s="120"/>
    </row>
    <row r="352" spans="2:3" ht="14.25" customHeight="1">
      <c r="B352" s="120"/>
      <c r="C352" s="120"/>
    </row>
    <row r="353" spans="2:3" ht="14.25" customHeight="1">
      <c r="B353" s="120"/>
      <c r="C353" s="120"/>
    </row>
    <row r="354" spans="2:3" ht="14.25" customHeight="1">
      <c r="B354" s="120"/>
      <c r="C354" s="120"/>
    </row>
    <row r="355" spans="2:3" ht="14.25" customHeight="1">
      <c r="B355" s="120"/>
      <c r="C355" s="120"/>
    </row>
    <row r="356" spans="2:3" ht="14.25" customHeight="1">
      <c r="B356" s="120"/>
      <c r="C356" s="120"/>
    </row>
    <row r="357" spans="2:3" ht="14.25" customHeight="1">
      <c r="B357" s="120"/>
      <c r="C357" s="120"/>
    </row>
    <row r="358" spans="2:3" ht="14.25" customHeight="1">
      <c r="B358" s="120"/>
      <c r="C358" s="120"/>
    </row>
    <row r="359" spans="2:3" ht="14.25" customHeight="1">
      <c r="B359" s="120"/>
      <c r="C359" s="120"/>
    </row>
    <row r="360" spans="2:3" ht="14.25" customHeight="1">
      <c r="B360" s="120"/>
      <c r="C360" s="120"/>
    </row>
    <row r="361" spans="2:3" ht="14.25" customHeight="1">
      <c r="B361" s="120"/>
      <c r="C361" s="120"/>
    </row>
    <row r="362" spans="2:3" ht="14.25" customHeight="1">
      <c r="B362" s="120"/>
      <c r="C362" s="120"/>
    </row>
    <row r="363" spans="2:3" ht="14.25" customHeight="1">
      <c r="B363" s="120"/>
      <c r="C363" s="120"/>
    </row>
    <row r="364" spans="2:3" ht="14.25" customHeight="1">
      <c r="B364" s="120"/>
      <c r="C364" s="120"/>
    </row>
    <row r="365" spans="2:3" ht="14.25" customHeight="1">
      <c r="B365" s="120"/>
      <c r="C365" s="120"/>
    </row>
    <row r="366" spans="2:3" ht="14.25" customHeight="1">
      <c r="B366" s="120"/>
      <c r="C366" s="120"/>
    </row>
    <row r="367" spans="2:3" ht="14.25" customHeight="1">
      <c r="B367" s="120"/>
      <c r="C367" s="120"/>
    </row>
    <row r="368" spans="2:3" ht="14.25" customHeight="1">
      <c r="B368" s="120"/>
      <c r="C368" s="120"/>
    </row>
    <row r="369" spans="2:3" ht="14.25" customHeight="1">
      <c r="B369" s="120"/>
      <c r="C369" s="120"/>
    </row>
    <row r="370" spans="2:3" ht="14.25" customHeight="1">
      <c r="B370" s="120"/>
      <c r="C370" s="120"/>
    </row>
    <row r="371" spans="2:3" ht="14.25" customHeight="1">
      <c r="B371" s="120"/>
      <c r="C371" s="120"/>
    </row>
    <row r="372" spans="2:3" ht="14.25" customHeight="1">
      <c r="B372" s="120"/>
      <c r="C372" s="120"/>
    </row>
    <row r="373" spans="2:3" ht="14.25" customHeight="1">
      <c r="B373" s="120"/>
      <c r="C373" s="120"/>
    </row>
    <row r="374" spans="2:3" ht="14.25" customHeight="1">
      <c r="B374" s="120"/>
      <c r="C374" s="120"/>
    </row>
    <row r="375" spans="2:3" ht="14.25" customHeight="1">
      <c r="B375" s="120"/>
      <c r="C375" s="120"/>
    </row>
    <row r="376" spans="2:3" ht="14.25" customHeight="1">
      <c r="B376" s="120"/>
      <c r="C376" s="120"/>
    </row>
    <row r="377" spans="2:3" ht="14.25" customHeight="1">
      <c r="B377" s="120"/>
      <c r="C377" s="120"/>
    </row>
    <row r="378" spans="2:3" ht="14.25" customHeight="1">
      <c r="B378" s="120"/>
      <c r="C378" s="120"/>
    </row>
    <row r="379" spans="2:3" ht="14.25" customHeight="1">
      <c r="B379" s="120"/>
      <c r="C379" s="120"/>
    </row>
    <row r="380" spans="2:3" ht="14.25" customHeight="1">
      <c r="B380" s="120"/>
      <c r="C380" s="120"/>
    </row>
    <row r="381" spans="2:3" ht="14.25" customHeight="1">
      <c r="B381" s="120"/>
      <c r="C381" s="120"/>
    </row>
    <row r="382" spans="2:3" ht="14.25" customHeight="1">
      <c r="B382" s="120"/>
      <c r="C382" s="120"/>
    </row>
    <row r="383" spans="2:3" ht="14.25" customHeight="1">
      <c r="B383" s="120"/>
      <c r="C383" s="120"/>
    </row>
    <row r="384" spans="2:3" ht="14.25" customHeight="1">
      <c r="B384" s="120"/>
      <c r="C384" s="120"/>
    </row>
    <row r="385" spans="2:3" ht="14.25" customHeight="1">
      <c r="B385" s="120"/>
      <c r="C385" s="120"/>
    </row>
    <row r="386" spans="2:3" ht="14.25" customHeight="1">
      <c r="B386" s="120"/>
      <c r="C386" s="120"/>
    </row>
    <row r="387" spans="2:3" ht="14.25" customHeight="1">
      <c r="B387" s="120"/>
      <c r="C387" s="120"/>
    </row>
    <row r="388" spans="2:3" ht="14.25" customHeight="1">
      <c r="B388" s="120"/>
      <c r="C388" s="120"/>
    </row>
    <row r="389" spans="2:3" ht="14.25" customHeight="1">
      <c r="B389" s="120"/>
      <c r="C389" s="120"/>
    </row>
    <row r="390" spans="2:3" ht="14.25" customHeight="1">
      <c r="B390" s="120"/>
      <c r="C390" s="120"/>
    </row>
    <row r="391" spans="2:3" ht="14.25" customHeight="1">
      <c r="B391" s="120"/>
      <c r="C391" s="120"/>
    </row>
    <row r="392" spans="2:3" ht="14.25" customHeight="1">
      <c r="B392" s="120"/>
      <c r="C392" s="120"/>
    </row>
    <row r="393" spans="2:3" ht="14.25" customHeight="1">
      <c r="B393" s="120"/>
      <c r="C393" s="120"/>
    </row>
    <row r="394" spans="2:3" ht="14.25" customHeight="1">
      <c r="B394" s="120"/>
      <c r="C394" s="120"/>
    </row>
    <row r="395" spans="2:3" ht="14.25" customHeight="1">
      <c r="B395" s="120"/>
      <c r="C395" s="120"/>
    </row>
    <row r="396" spans="2:3" ht="14.25" customHeight="1">
      <c r="B396" s="120"/>
      <c r="C396" s="120"/>
    </row>
    <row r="397" spans="2:3" ht="14.25" customHeight="1">
      <c r="B397" s="120"/>
      <c r="C397" s="120"/>
    </row>
    <row r="398" spans="2:3" ht="14.25" customHeight="1">
      <c r="B398" s="120"/>
      <c r="C398" s="120"/>
    </row>
    <row r="399" spans="2:3" ht="14.25" customHeight="1">
      <c r="B399" s="120"/>
      <c r="C399" s="120"/>
    </row>
    <row r="400" spans="2:3" ht="14.25" customHeight="1">
      <c r="B400" s="120"/>
      <c r="C400" s="120"/>
    </row>
    <row r="401" spans="2:3" ht="14.25" customHeight="1">
      <c r="B401" s="120"/>
      <c r="C401" s="120"/>
    </row>
    <row r="402" spans="2:3" ht="14.25" customHeight="1">
      <c r="B402" s="120"/>
      <c r="C402" s="120"/>
    </row>
    <row r="403" spans="2:3" ht="14.25" customHeight="1">
      <c r="B403" s="120"/>
      <c r="C403" s="120"/>
    </row>
    <row r="404" spans="2:3" ht="14.25" customHeight="1">
      <c r="B404" s="120"/>
      <c r="C404" s="120"/>
    </row>
    <row r="405" spans="2:3" ht="14.25" customHeight="1">
      <c r="B405" s="120"/>
      <c r="C405" s="120"/>
    </row>
    <row r="406" spans="2:3" ht="14.25" customHeight="1">
      <c r="B406" s="120"/>
      <c r="C406" s="120"/>
    </row>
    <row r="407" spans="2:3" ht="14.25" customHeight="1">
      <c r="B407" s="120"/>
      <c r="C407" s="120"/>
    </row>
    <row r="408" spans="2:3" ht="14.25" customHeight="1">
      <c r="B408" s="120"/>
      <c r="C408" s="120"/>
    </row>
    <row r="409" spans="2:3" ht="14.25" customHeight="1">
      <c r="B409" s="120"/>
      <c r="C409" s="120"/>
    </row>
    <row r="410" spans="2:3" ht="14.25" customHeight="1">
      <c r="B410" s="120"/>
      <c r="C410" s="120"/>
    </row>
    <row r="411" spans="2:3" ht="14.25" customHeight="1">
      <c r="B411" s="120"/>
      <c r="C411" s="120"/>
    </row>
    <row r="412" spans="2:3" ht="14.25" customHeight="1">
      <c r="B412" s="120"/>
      <c r="C412" s="120"/>
    </row>
    <row r="413" spans="2:3" ht="14.25" customHeight="1">
      <c r="B413" s="120"/>
      <c r="C413" s="120"/>
    </row>
    <row r="414" spans="2:3" ht="14.25" customHeight="1">
      <c r="B414" s="120"/>
      <c r="C414" s="120"/>
    </row>
    <row r="415" spans="2:3" ht="14.25" customHeight="1">
      <c r="B415" s="120"/>
      <c r="C415" s="120"/>
    </row>
    <row r="416" spans="2:3" ht="14.25" customHeight="1">
      <c r="B416" s="120"/>
      <c r="C416" s="120"/>
    </row>
    <row r="417" spans="2:3" ht="14.25" customHeight="1">
      <c r="B417" s="120"/>
      <c r="C417" s="120"/>
    </row>
    <row r="418" spans="2:3" ht="14.25" customHeight="1">
      <c r="B418" s="120"/>
      <c r="C418" s="120"/>
    </row>
    <row r="419" spans="2:3" ht="14.25" customHeight="1">
      <c r="B419" s="120"/>
      <c r="C419" s="120"/>
    </row>
    <row r="420" spans="2:3" ht="14.25" customHeight="1">
      <c r="B420" s="120"/>
      <c r="C420" s="120"/>
    </row>
    <row r="421" spans="2:3" ht="14.25" customHeight="1">
      <c r="B421" s="120"/>
      <c r="C421" s="120"/>
    </row>
    <row r="422" spans="2:3" ht="14.25" customHeight="1">
      <c r="B422" s="120"/>
      <c r="C422" s="120"/>
    </row>
    <row r="423" spans="2:3" ht="14.25" customHeight="1">
      <c r="B423" s="120"/>
      <c r="C423" s="120"/>
    </row>
    <row r="424" spans="2:3" ht="14.25" customHeight="1">
      <c r="B424" s="120"/>
      <c r="C424" s="120"/>
    </row>
    <row r="425" spans="2:3" ht="14.25" customHeight="1">
      <c r="B425" s="120"/>
      <c r="C425" s="120"/>
    </row>
    <row r="426" spans="2:3" ht="14.25" customHeight="1">
      <c r="B426" s="120"/>
      <c r="C426" s="120"/>
    </row>
    <row r="427" spans="2:3" ht="14.25" customHeight="1">
      <c r="B427" s="120"/>
      <c r="C427" s="120"/>
    </row>
    <row r="428" spans="2:3" ht="14.25" customHeight="1">
      <c r="B428" s="120"/>
      <c r="C428" s="120"/>
    </row>
    <row r="429" spans="2:3" ht="14.25" customHeight="1">
      <c r="B429" s="120"/>
      <c r="C429" s="120"/>
    </row>
    <row r="430" spans="2:3" ht="14.25" customHeight="1">
      <c r="B430" s="120"/>
      <c r="C430" s="120"/>
    </row>
    <row r="431" spans="2:3" ht="14.25" customHeight="1">
      <c r="B431" s="120"/>
      <c r="C431" s="120"/>
    </row>
    <row r="432" spans="2:3" ht="14.25" customHeight="1">
      <c r="B432" s="120"/>
      <c r="C432" s="120"/>
    </row>
    <row r="433" spans="2:3" ht="14.25" customHeight="1">
      <c r="B433" s="120"/>
      <c r="C433" s="120"/>
    </row>
    <row r="434" spans="2:3" ht="14.25" customHeight="1">
      <c r="B434" s="120"/>
      <c r="C434" s="120"/>
    </row>
    <row r="435" spans="2:3" ht="14.25" customHeight="1">
      <c r="B435" s="120"/>
      <c r="C435" s="120"/>
    </row>
    <row r="436" spans="2:3" ht="14.25" customHeight="1">
      <c r="B436" s="120"/>
      <c r="C436" s="120"/>
    </row>
    <row r="437" spans="2:3" ht="14.25" customHeight="1">
      <c r="B437" s="120"/>
      <c r="C437" s="120"/>
    </row>
    <row r="438" spans="2:3" ht="14.25" customHeight="1">
      <c r="B438" s="120"/>
      <c r="C438" s="120"/>
    </row>
    <row r="439" spans="2:3" ht="14.25" customHeight="1">
      <c r="B439" s="120"/>
      <c r="C439" s="120"/>
    </row>
    <row r="440" spans="2:3" ht="14.25" customHeight="1">
      <c r="B440" s="120"/>
      <c r="C440" s="120"/>
    </row>
    <row r="441" spans="2:3" ht="14.25" customHeight="1">
      <c r="B441" s="120"/>
      <c r="C441" s="120"/>
    </row>
    <row r="442" spans="2:3" ht="14.25" customHeight="1">
      <c r="B442" s="120"/>
      <c r="C442" s="120"/>
    </row>
    <row r="443" spans="2:3" ht="14.25" customHeight="1">
      <c r="B443" s="120"/>
      <c r="C443" s="120"/>
    </row>
    <row r="444" spans="2:3" ht="14.25" customHeight="1">
      <c r="B444" s="120"/>
      <c r="C444" s="120"/>
    </row>
    <row r="445" spans="2:3" ht="14.25" customHeight="1">
      <c r="B445" s="120"/>
      <c r="C445" s="120"/>
    </row>
    <row r="446" spans="2:3" ht="14.25" customHeight="1">
      <c r="B446" s="120"/>
      <c r="C446" s="120"/>
    </row>
    <row r="447" spans="2:3" ht="14.25" customHeight="1">
      <c r="B447" s="120"/>
      <c r="C447" s="120"/>
    </row>
    <row r="448" spans="2:3" ht="14.25" customHeight="1">
      <c r="B448" s="120"/>
      <c r="C448" s="120"/>
    </row>
    <row r="449" spans="2:3" ht="14.25" customHeight="1">
      <c r="B449" s="120"/>
      <c r="C449" s="120"/>
    </row>
    <row r="450" spans="2:3" ht="14.25" customHeight="1">
      <c r="B450" s="120"/>
      <c r="C450" s="120"/>
    </row>
    <row r="451" spans="2:3" ht="14.25" customHeight="1">
      <c r="B451" s="120"/>
      <c r="C451" s="120"/>
    </row>
    <row r="452" spans="2:3" ht="14.25" customHeight="1">
      <c r="B452" s="120"/>
      <c r="C452" s="120"/>
    </row>
    <row r="453" spans="2:3" ht="14.25" customHeight="1">
      <c r="B453" s="120"/>
      <c r="C453" s="120"/>
    </row>
    <row r="454" spans="2:3" ht="14.25" customHeight="1">
      <c r="B454" s="120"/>
      <c r="C454" s="120"/>
    </row>
    <row r="455" spans="2:3" ht="14.25" customHeight="1">
      <c r="B455" s="120"/>
      <c r="C455" s="120"/>
    </row>
    <row r="456" spans="2:3" ht="14.25" customHeight="1">
      <c r="B456" s="120"/>
      <c r="C456" s="120"/>
    </row>
    <row r="457" spans="2:3" ht="14.25" customHeight="1">
      <c r="B457" s="120"/>
      <c r="C457" s="120"/>
    </row>
    <row r="458" spans="2:3" ht="14.25" customHeight="1">
      <c r="B458" s="120"/>
      <c r="C458" s="120"/>
    </row>
    <row r="459" spans="2:3" ht="14.25" customHeight="1">
      <c r="B459" s="120"/>
      <c r="C459" s="120"/>
    </row>
    <row r="460" spans="2:3" ht="14.25" customHeight="1">
      <c r="B460" s="120"/>
      <c r="C460" s="120"/>
    </row>
    <row r="461" spans="2:3" ht="14.25" customHeight="1">
      <c r="B461" s="120"/>
      <c r="C461" s="120"/>
    </row>
    <row r="462" spans="2:3" ht="14.25" customHeight="1">
      <c r="B462" s="120"/>
      <c r="C462" s="120"/>
    </row>
    <row r="463" spans="2:3" ht="14.25" customHeight="1">
      <c r="B463" s="120"/>
      <c r="C463" s="120"/>
    </row>
    <row r="464" spans="2:3" ht="14.25" customHeight="1">
      <c r="B464" s="120"/>
      <c r="C464" s="120"/>
    </row>
    <row r="465" spans="2:3" ht="14.25" customHeight="1">
      <c r="B465" s="120"/>
      <c r="C465" s="120"/>
    </row>
    <row r="466" spans="2:3" ht="14.25" customHeight="1">
      <c r="B466" s="120"/>
      <c r="C466" s="120"/>
    </row>
    <row r="467" spans="2:3" ht="14.25" customHeight="1">
      <c r="B467" s="120"/>
      <c r="C467" s="120"/>
    </row>
    <row r="468" spans="2:3" ht="14.25" customHeight="1">
      <c r="B468" s="120"/>
      <c r="C468" s="120"/>
    </row>
    <row r="469" spans="2:3" ht="14.25" customHeight="1">
      <c r="B469" s="120"/>
      <c r="C469" s="120"/>
    </row>
    <row r="470" spans="2:3" ht="14.25" customHeight="1">
      <c r="B470" s="120"/>
      <c r="C470" s="120"/>
    </row>
    <row r="471" spans="2:3" ht="14.25" customHeight="1">
      <c r="B471" s="120"/>
      <c r="C471" s="120"/>
    </row>
    <row r="472" spans="2:3" ht="14.25" customHeight="1">
      <c r="B472" s="120"/>
      <c r="C472" s="120"/>
    </row>
    <row r="473" spans="2:3" ht="14.25" customHeight="1">
      <c r="B473" s="120"/>
      <c r="C473" s="120"/>
    </row>
    <row r="474" spans="2:3" ht="14.25" customHeight="1">
      <c r="B474" s="120"/>
      <c r="C474" s="120"/>
    </row>
    <row r="475" spans="2:3" ht="14.25" customHeight="1">
      <c r="B475" s="120"/>
      <c r="C475" s="120"/>
    </row>
    <row r="476" spans="2:3" ht="14.25" customHeight="1">
      <c r="B476" s="120"/>
      <c r="C476" s="120"/>
    </row>
    <row r="477" spans="2:3" ht="14.25" customHeight="1">
      <c r="B477" s="120"/>
      <c r="C477" s="120"/>
    </row>
    <row r="478" spans="2:3" ht="14.25" customHeight="1">
      <c r="B478" s="120"/>
      <c r="C478" s="120"/>
    </row>
    <row r="479" spans="2:3" ht="14.25" customHeight="1">
      <c r="B479" s="120"/>
      <c r="C479" s="120"/>
    </row>
    <row r="480" spans="2:3" ht="14.25" customHeight="1">
      <c r="B480" s="120"/>
      <c r="C480" s="120"/>
    </row>
    <row r="481" spans="2:3" ht="14.25" customHeight="1">
      <c r="B481" s="120"/>
      <c r="C481" s="120"/>
    </row>
    <row r="482" spans="2:3" ht="14.25" customHeight="1">
      <c r="B482" s="120"/>
      <c r="C482" s="120"/>
    </row>
    <row r="483" spans="2:3" ht="14.25" customHeight="1">
      <c r="B483" s="120"/>
      <c r="C483" s="120"/>
    </row>
    <row r="484" spans="2:3" ht="14.25" customHeight="1">
      <c r="B484" s="120"/>
      <c r="C484" s="120"/>
    </row>
    <row r="485" spans="2:3" ht="14.25" customHeight="1">
      <c r="B485" s="120"/>
      <c r="C485" s="120"/>
    </row>
    <row r="486" spans="2:3" ht="14.25" customHeight="1">
      <c r="B486" s="120"/>
      <c r="C486" s="120"/>
    </row>
    <row r="487" spans="2:3" ht="14.25" customHeight="1">
      <c r="B487" s="120"/>
      <c r="C487" s="120"/>
    </row>
    <row r="488" spans="2:3" ht="14.25" customHeight="1">
      <c r="B488" s="120"/>
      <c r="C488" s="120"/>
    </row>
    <row r="489" spans="2:3" ht="14.25" customHeight="1">
      <c r="B489" s="120"/>
      <c r="C489" s="120"/>
    </row>
    <row r="490" spans="2:3" ht="14.25" customHeight="1">
      <c r="B490" s="120"/>
      <c r="C490" s="120"/>
    </row>
    <row r="491" spans="2:3" ht="14.25" customHeight="1">
      <c r="B491" s="120"/>
      <c r="C491" s="120"/>
    </row>
    <row r="492" spans="2:3" ht="14.25" customHeight="1">
      <c r="B492" s="120"/>
      <c r="C492" s="120"/>
    </row>
    <row r="493" spans="2:3" ht="14.25" customHeight="1">
      <c r="B493" s="120"/>
      <c r="C493" s="120"/>
    </row>
    <row r="494" spans="2:3" ht="14.25" customHeight="1">
      <c r="B494" s="120"/>
      <c r="C494" s="120"/>
    </row>
    <row r="495" spans="2:3" ht="14.25" customHeight="1">
      <c r="B495" s="120"/>
      <c r="C495" s="120"/>
    </row>
    <row r="496" spans="2:3" ht="14.25" customHeight="1">
      <c r="B496" s="120"/>
      <c r="C496" s="120"/>
    </row>
    <row r="497" spans="2:3" ht="14.25" customHeight="1">
      <c r="B497" s="120"/>
      <c r="C497" s="120"/>
    </row>
    <row r="498" spans="2:3" ht="14.25" customHeight="1">
      <c r="B498" s="120"/>
      <c r="C498" s="120"/>
    </row>
    <row r="499" spans="2:3" ht="14.25" customHeight="1">
      <c r="B499" s="120"/>
      <c r="C499" s="120"/>
    </row>
    <row r="500" spans="2:3" ht="14.25" customHeight="1">
      <c r="B500" s="120"/>
      <c r="C500" s="120"/>
    </row>
    <row r="501" spans="2:3" ht="14.25" customHeight="1">
      <c r="B501" s="120"/>
      <c r="C501" s="120"/>
    </row>
    <row r="502" spans="2:3" ht="14.25" customHeight="1">
      <c r="B502" s="120"/>
      <c r="C502" s="120"/>
    </row>
    <row r="503" spans="2:3" ht="14.25" customHeight="1">
      <c r="B503" s="120"/>
      <c r="C503" s="120"/>
    </row>
    <row r="504" spans="2:3" ht="14.25" customHeight="1">
      <c r="B504" s="120"/>
      <c r="C504" s="120"/>
    </row>
    <row r="505" spans="2:3" ht="14.25" customHeight="1">
      <c r="B505" s="120"/>
      <c r="C505" s="120"/>
    </row>
    <row r="506" spans="2:3" ht="14.25" customHeight="1">
      <c r="B506" s="120"/>
      <c r="C506" s="120"/>
    </row>
    <row r="507" spans="2:3" ht="14.25" customHeight="1">
      <c r="B507" s="120"/>
      <c r="C507" s="120"/>
    </row>
    <row r="508" spans="2:3" ht="14.25" customHeight="1">
      <c r="B508" s="120"/>
      <c r="C508" s="120"/>
    </row>
    <row r="509" spans="2:3" ht="14.25" customHeight="1">
      <c r="B509" s="120"/>
      <c r="C509" s="120"/>
    </row>
    <row r="510" spans="2:3" ht="14.25" customHeight="1">
      <c r="B510" s="120"/>
      <c r="C510" s="120"/>
    </row>
    <row r="511" spans="2:3" ht="14.25" customHeight="1">
      <c r="B511" s="120"/>
      <c r="C511" s="120"/>
    </row>
    <row r="512" spans="2:3" ht="14.25" customHeight="1">
      <c r="B512" s="120"/>
      <c r="C512" s="120"/>
    </row>
    <row r="513" spans="2:3" ht="14.25" customHeight="1">
      <c r="B513" s="120"/>
      <c r="C513" s="120"/>
    </row>
    <row r="514" spans="2:3" ht="14.25" customHeight="1">
      <c r="B514" s="120"/>
      <c r="C514" s="120"/>
    </row>
    <row r="515" spans="2:3" ht="14.25" customHeight="1">
      <c r="B515" s="120"/>
      <c r="C515" s="120"/>
    </row>
    <row r="516" spans="2:3" ht="14.25" customHeight="1">
      <c r="B516" s="120"/>
      <c r="C516" s="120"/>
    </row>
    <row r="517" spans="2:3" ht="14.25" customHeight="1">
      <c r="B517" s="120"/>
      <c r="C517" s="120"/>
    </row>
    <row r="518" spans="2:3" ht="14.25" customHeight="1">
      <c r="B518" s="120"/>
      <c r="C518" s="120"/>
    </row>
    <row r="519" spans="2:3" ht="14.25" customHeight="1">
      <c r="B519" s="120"/>
      <c r="C519" s="120"/>
    </row>
    <row r="520" spans="2:3" ht="14.25" customHeight="1">
      <c r="B520" s="120"/>
      <c r="C520" s="120"/>
    </row>
    <row r="521" spans="2:3" ht="14.25" customHeight="1">
      <c r="B521" s="120"/>
      <c r="C521" s="120"/>
    </row>
    <row r="522" spans="2:3" ht="14.25" customHeight="1">
      <c r="B522" s="120"/>
      <c r="C522" s="120"/>
    </row>
    <row r="523" spans="2:3" ht="14.25" customHeight="1">
      <c r="B523" s="120"/>
      <c r="C523" s="120"/>
    </row>
    <row r="524" spans="2:3" ht="14.25" customHeight="1">
      <c r="B524" s="120"/>
      <c r="C524" s="120"/>
    </row>
    <row r="525" spans="2:3" ht="14.25" customHeight="1">
      <c r="B525" s="120"/>
      <c r="C525" s="120"/>
    </row>
    <row r="526" spans="2:3" ht="14.25" customHeight="1">
      <c r="B526" s="120"/>
      <c r="C526" s="120"/>
    </row>
    <row r="527" spans="2:3" ht="14.25" customHeight="1">
      <c r="B527" s="120"/>
      <c r="C527" s="120"/>
    </row>
    <row r="528" spans="2:3" ht="14.25" customHeight="1">
      <c r="B528" s="120"/>
      <c r="C528" s="120"/>
    </row>
    <row r="529" spans="2:3" ht="14.25" customHeight="1">
      <c r="B529" s="120"/>
      <c r="C529" s="120"/>
    </row>
    <row r="530" spans="2:3" ht="14.25" customHeight="1">
      <c r="B530" s="120"/>
      <c r="C530" s="120"/>
    </row>
    <row r="531" spans="2:3" ht="14.25" customHeight="1">
      <c r="B531" s="120"/>
      <c r="C531" s="120"/>
    </row>
    <row r="532" spans="2:3" ht="14.25" customHeight="1">
      <c r="B532" s="120"/>
      <c r="C532" s="120"/>
    </row>
    <row r="533" spans="2:3" ht="14.25" customHeight="1">
      <c r="B533" s="120"/>
      <c r="C533" s="120"/>
    </row>
    <row r="534" spans="2:3" ht="14.25" customHeight="1">
      <c r="B534" s="120"/>
      <c r="C534" s="120"/>
    </row>
    <row r="535" spans="2:3" ht="14.25" customHeight="1">
      <c r="B535" s="120"/>
      <c r="C535" s="120"/>
    </row>
    <row r="536" spans="2:3" ht="14.25" customHeight="1">
      <c r="B536" s="120"/>
      <c r="C536" s="120"/>
    </row>
    <row r="537" spans="2:3" ht="14.25" customHeight="1">
      <c r="B537" s="120"/>
      <c r="C537" s="120"/>
    </row>
    <row r="538" spans="2:3" ht="14.25" customHeight="1">
      <c r="B538" s="120"/>
      <c r="C538" s="120"/>
    </row>
    <row r="539" spans="2:3" ht="14.25" customHeight="1">
      <c r="B539" s="120"/>
      <c r="C539" s="120"/>
    </row>
    <row r="540" spans="2:3" ht="14.25" customHeight="1">
      <c r="B540" s="120"/>
      <c r="C540" s="120"/>
    </row>
    <row r="541" spans="2:3" ht="14.25" customHeight="1">
      <c r="B541" s="120"/>
      <c r="C541" s="120"/>
    </row>
    <row r="542" spans="2:3" ht="14.25" customHeight="1">
      <c r="B542" s="120"/>
      <c r="C542" s="120"/>
    </row>
    <row r="543" spans="2:3" ht="14.25" customHeight="1">
      <c r="B543" s="120"/>
      <c r="C543" s="120"/>
    </row>
    <row r="544" spans="2:3" ht="14.25" customHeight="1">
      <c r="B544" s="120"/>
      <c r="C544" s="120"/>
    </row>
    <row r="545" spans="2:3" ht="14.25" customHeight="1">
      <c r="B545" s="120"/>
      <c r="C545" s="120"/>
    </row>
    <row r="546" spans="2:3" ht="14.25" customHeight="1">
      <c r="B546" s="120"/>
      <c r="C546" s="120"/>
    </row>
    <row r="547" spans="2:3" ht="14.25" customHeight="1">
      <c r="B547" s="120"/>
      <c r="C547" s="120"/>
    </row>
    <row r="548" spans="2:3" ht="14.25" customHeight="1">
      <c r="B548" s="120"/>
      <c r="C548" s="120"/>
    </row>
    <row r="549" spans="2:3" ht="14.25" customHeight="1">
      <c r="B549" s="120"/>
      <c r="C549" s="120"/>
    </row>
    <row r="550" spans="2:3" ht="14.25" customHeight="1">
      <c r="B550" s="120"/>
      <c r="C550" s="120"/>
    </row>
    <row r="551" spans="2:3" ht="14.25" customHeight="1">
      <c r="B551" s="120"/>
      <c r="C551" s="120"/>
    </row>
    <row r="552" spans="2:3" ht="14.25" customHeight="1">
      <c r="B552" s="120"/>
      <c r="C552" s="120"/>
    </row>
    <row r="553" spans="2:3" ht="14.25" customHeight="1">
      <c r="B553" s="120"/>
      <c r="C553" s="120"/>
    </row>
    <row r="554" spans="2:3" ht="14.25" customHeight="1">
      <c r="B554" s="120"/>
      <c r="C554" s="120"/>
    </row>
    <row r="555" spans="2:3" ht="14.25" customHeight="1">
      <c r="B555" s="120"/>
      <c r="C555" s="120"/>
    </row>
    <row r="556" spans="2:3" ht="14.25" customHeight="1">
      <c r="B556" s="120"/>
      <c r="C556" s="120"/>
    </row>
    <row r="557" spans="2:3" ht="14.25" customHeight="1">
      <c r="B557" s="120"/>
      <c r="C557" s="120"/>
    </row>
    <row r="558" spans="2:3" ht="14.25" customHeight="1">
      <c r="B558" s="120"/>
      <c r="C558" s="120"/>
    </row>
    <row r="559" spans="2:3" ht="14.25" customHeight="1">
      <c r="B559" s="120"/>
      <c r="C559" s="120"/>
    </row>
    <row r="560" spans="2:3" ht="14.25" customHeight="1">
      <c r="B560" s="120"/>
      <c r="C560" s="120"/>
    </row>
    <row r="561" spans="2:3" ht="14.25" customHeight="1">
      <c r="B561" s="120"/>
      <c r="C561" s="120"/>
    </row>
    <row r="562" spans="2:3" ht="14.25" customHeight="1">
      <c r="B562" s="120"/>
      <c r="C562" s="120"/>
    </row>
    <row r="563" spans="2:3" ht="14.25" customHeight="1">
      <c r="B563" s="120"/>
      <c r="C563" s="120"/>
    </row>
    <row r="564" spans="2:3" ht="14.25" customHeight="1">
      <c r="B564" s="120"/>
      <c r="C564" s="120"/>
    </row>
    <row r="565" spans="2:3" ht="14.25" customHeight="1">
      <c r="B565" s="120"/>
      <c r="C565" s="120"/>
    </row>
    <row r="566" spans="2:3" ht="14.25" customHeight="1">
      <c r="B566" s="120"/>
      <c r="C566" s="120"/>
    </row>
    <row r="567" spans="2:3" ht="14.25" customHeight="1">
      <c r="B567" s="120"/>
      <c r="C567" s="120"/>
    </row>
    <row r="568" spans="2:3" ht="14.25" customHeight="1">
      <c r="B568" s="120"/>
      <c r="C568" s="120"/>
    </row>
    <row r="569" spans="2:3" ht="14.25" customHeight="1">
      <c r="B569" s="120"/>
      <c r="C569" s="120"/>
    </row>
    <row r="570" spans="2:3" ht="14.25" customHeight="1">
      <c r="B570" s="120"/>
      <c r="C570" s="120"/>
    </row>
    <row r="571" spans="2:3" ht="14.25" customHeight="1">
      <c r="B571" s="120"/>
      <c r="C571" s="120"/>
    </row>
    <row r="572" spans="2:3" ht="14.25" customHeight="1">
      <c r="B572" s="120"/>
      <c r="C572" s="120"/>
    </row>
    <row r="573" spans="2:3" ht="14.25" customHeight="1">
      <c r="B573" s="120"/>
      <c r="C573" s="120"/>
    </row>
    <row r="574" spans="2:3" ht="14.25" customHeight="1">
      <c r="B574" s="120"/>
      <c r="C574" s="120"/>
    </row>
    <row r="575" spans="2:3" ht="14.25" customHeight="1">
      <c r="B575" s="120"/>
      <c r="C575" s="120"/>
    </row>
    <row r="576" spans="2:3" ht="14.25" customHeight="1">
      <c r="B576" s="120"/>
      <c r="C576" s="120"/>
    </row>
    <row r="577" spans="2:3" ht="14.25" customHeight="1">
      <c r="B577" s="120"/>
      <c r="C577" s="120"/>
    </row>
    <row r="578" spans="2:3" ht="14.25" customHeight="1">
      <c r="B578" s="120"/>
      <c r="C578" s="120"/>
    </row>
    <row r="579" spans="2:3" ht="14.25" customHeight="1">
      <c r="B579" s="120"/>
      <c r="C579" s="120"/>
    </row>
    <row r="580" spans="2:3" ht="14.25" customHeight="1">
      <c r="B580" s="120"/>
      <c r="C580" s="120"/>
    </row>
    <row r="581" spans="2:3" ht="14.25" customHeight="1">
      <c r="B581" s="120"/>
      <c r="C581" s="120"/>
    </row>
    <row r="582" spans="2:3" ht="14.25" customHeight="1">
      <c r="B582" s="120"/>
      <c r="C582" s="120"/>
    </row>
    <row r="583" spans="2:3" ht="14.25" customHeight="1">
      <c r="B583" s="120"/>
      <c r="C583" s="120"/>
    </row>
    <row r="584" spans="2:3" ht="14.25" customHeight="1">
      <c r="B584" s="120"/>
      <c r="C584" s="120"/>
    </row>
    <row r="585" spans="2:3" ht="14.25" customHeight="1">
      <c r="B585" s="120"/>
      <c r="C585" s="120"/>
    </row>
    <row r="586" spans="2:3" ht="14.25" customHeight="1">
      <c r="B586" s="120"/>
      <c r="C586" s="120"/>
    </row>
    <row r="587" spans="2:3" ht="14.25" customHeight="1">
      <c r="B587" s="120"/>
      <c r="C587" s="120"/>
    </row>
    <row r="588" spans="2:3" ht="14.25" customHeight="1">
      <c r="B588" s="120"/>
      <c r="C588" s="120"/>
    </row>
    <row r="589" spans="2:3" ht="14.25" customHeight="1">
      <c r="B589" s="120"/>
      <c r="C589" s="120"/>
    </row>
    <row r="590" spans="2:3" ht="14.25" customHeight="1">
      <c r="B590" s="120"/>
      <c r="C590" s="120"/>
    </row>
    <row r="591" spans="2:3" ht="14.25" customHeight="1">
      <c r="B591" s="120"/>
      <c r="C591" s="120"/>
    </row>
    <row r="592" spans="2:3" ht="14.25" customHeight="1">
      <c r="B592" s="120"/>
      <c r="C592" s="120"/>
    </row>
    <row r="593" spans="2:3" ht="14.25" customHeight="1">
      <c r="B593" s="120"/>
      <c r="C593" s="120"/>
    </row>
    <row r="594" spans="2:3" ht="14.25" customHeight="1">
      <c r="B594" s="120"/>
      <c r="C594" s="120"/>
    </row>
    <row r="595" spans="2:3" ht="14.25" customHeight="1">
      <c r="B595" s="120"/>
      <c r="C595" s="120"/>
    </row>
    <row r="596" spans="2:3" ht="14.25" customHeight="1">
      <c r="B596" s="120"/>
      <c r="C596" s="120"/>
    </row>
    <row r="597" spans="2:3" ht="14.25" customHeight="1">
      <c r="B597" s="120"/>
      <c r="C597" s="120"/>
    </row>
    <row r="598" spans="2:3" ht="14.25" customHeight="1">
      <c r="B598" s="120"/>
      <c r="C598" s="120"/>
    </row>
    <row r="599" spans="2:3" ht="14.25" customHeight="1">
      <c r="B599" s="120"/>
      <c r="C599" s="120"/>
    </row>
    <row r="600" spans="2:3" ht="14.25" customHeight="1">
      <c r="B600" s="120"/>
      <c r="C600" s="120"/>
    </row>
    <row r="601" spans="2:3" ht="14.25" customHeight="1">
      <c r="B601" s="120"/>
      <c r="C601" s="120"/>
    </row>
    <row r="602" spans="2:3" ht="14.25" customHeight="1">
      <c r="B602" s="120"/>
      <c r="C602" s="120"/>
    </row>
    <row r="603" spans="2:3" ht="14.25" customHeight="1">
      <c r="B603" s="120"/>
      <c r="C603" s="120"/>
    </row>
    <row r="604" spans="2:3" ht="14.25" customHeight="1">
      <c r="B604" s="120"/>
      <c r="C604" s="120"/>
    </row>
    <row r="605" spans="2:3" ht="14.25" customHeight="1">
      <c r="B605" s="120"/>
      <c r="C605" s="120"/>
    </row>
    <row r="606" spans="2:3" ht="14.25" customHeight="1">
      <c r="B606" s="120"/>
      <c r="C606" s="120"/>
    </row>
    <row r="607" spans="2:3" ht="14.25" customHeight="1">
      <c r="B607" s="120"/>
      <c r="C607" s="120"/>
    </row>
    <row r="608" spans="2:3" ht="14.25" customHeight="1">
      <c r="B608" s="120"/>
      <c r="C608" s="120"/>
    </row>
    <row r="609" spans="2:3" ht="14.25" customHeight="1">
      <c r="B609" s="120"/>
      <c r="C609" s="120"/>
    </row>
    <row r="610" spans="2:3" ht="14.25" customHeight="1">
      <c r="B610" s="120"/>
      <c r="C610" s="120"/>
    </row>
    <row r="611" spans="2:3" ht="14.25" customHeight="1">
      <c r="B611" s="120"/>
      <c r="C611" s="120"/>
    </row>
    <row r="612" spans="2:3" ht="14.25" customHeight="1">
      <c r="B612" s="120"/>
      <c r="C612" s="120"/>
    </row>
    <row r="613" spans="2:3" ht="14.25" customHeight="1">
      <c r="B613" s="120"/>
      <c r="C613" s="120"/>
    </row>
    <row r="614" spans="2:3" ht="14.25" customHeight="1">
      <c r="B614" s="120"/>
      <c r="C614" s="120"/>
    </row>
    <row r="615" spans="2:3" ht="14.25" customHeight="1">
      <c r="B615" s="120"/>
      <c r="C615" s="120"/>
    </row>
    <row r="616" spans="2:3" ht="14.25" customHeight="1">
      <c r="B616" s="120"/>
      <c r="C616" s="120"/>
    </row>
    <row r="617" spans="2:3" ht="14.25" customHeight="1">
      <c r="B617" s="120"/>
      <c r="C617" s="120"/>
    </row>
    <row r="618" spans="2:3" ht="14.25" customHeight="1">
      <c r="B618" s="120"/>
      <c r="C618" s="120"/>
    </row>
    <row r="619" spans="2:3" ht="14.25" customHeight="1">
      <c r="B619" s="120"/>
      <c r="C619" s="120"/>
    </row>
    <row r="620" spans="2:3" ht="14.25" customHeight="1">
      <c r="B620" s="120"/>
      <c r="C620" s="120"/>
    </row>
    <row r="621" spans="2:3" ht="14.25" customHeight="1">
      <c r="B621" s="120"/>
      <c r="C621" s="120"/>
    </row>
    <row r="622" spans="2:3" ht="14.25" customHeight="1">
      <c r="B622" s="120"/>
      <c r="C622" s="120"/>
    </row>
    <row r="623" spans="2:3" ht="14.25" customHeight="1">
      <c r="B623" s="120"/>
      <c r="C623" s="120"/>
    </row>
    <row r="624" spans="2:3" ht="14.25" customHeight="1">
      <c r="B624" s="120"/>
      <c r="C624" s="120"/>
    </row>
    <row r="625" spans="2:3" ht="14.25" customHeight="1">
      <c r="B625" s="120"/>
      <c r="C625" s="120"/>
    </row>
    <row r="626" spans="2:3" ht="14.25" customHeight="1">
      <c r="B626" s="120"/>
      <c r="C626" s="120"/>
    </row>
    <row r="627" spans="2:3" ht="14.25" customHeight="1">
      <c r="B627" s="120"/>
      <c r="C627" s="120"/>
    </row>
    <row r="628" spans="2:3" ht="14.25" customHeight="1">
      <c r="B628" s="120"/>
      <c r="C628" s="120"/>
    </row>
    <row r="629" spans="2:3" ht="14.25" customHeight="1">
      <c r="B629" s="120"/>
      <c r="C629" s="120"/>
    </row>
    <row r="630" spans="2:3" ht="14.25" customHeight="1">
      <c r="B630" s="120"/>
      <c r="C630" s="120"/>
    </row>
    <row r="631" spans="2:3" ht="14.25" customHeight="1">
      <c r="B631" s="120"/>
      <c r="C631" s="120"/>
    </row>
    <row r="632" spans="2:3" ht="14.25" customHeight="1">
      <c r="B632" s="120"/>
      <c r="C632" s="120"/>
    </row>
    <row r="633" spans="2:3" ht="14.25" customHeight="1">
      <c r="B633" s="120"/>
      <c r="C633" s="120"/>
    </row>
    <row r="634" spans="2:3" ht="14.25" customHeight="1">
      <c r="B634" s="120"/>
      <c r="C634" s="120"/>
    </row>
    <row r="635" spans="2:3" ht="14.25" customHeight="1">
      <c r="B635" s="120"/>
      <c r="C635" s="120"/>
    </row>
    <row r="636" spans="2:3" ht="14.25" customHeight="1">
      <c r="B636" s="120"/>
      <c r="C636" s="120"/>
    </row>
    <row r="637" spans="2:3" ht="14.25" customHeight="1">
      <c r="B637" s="120"/>
      <c r="C637" s="120"/>
    </row>
    <row r="638" spans="2:3" ht="14.25" customHeight="1">
      <c r="B638" s="120"/>
      <c r="C638" s="120"/>
    </row>
    <row r="639" spans="2:3" ht="14.25" customHeight="1">
      <c r="B639" s="120"/>
      <c r="C639" s="120"/>
    </row>
    <row r="640" spans="2:3" ht="14.25" customHeight="1">
      <c r="B640" s="120"/>
      <c r="C640" s="120"/>
    </row>
    <row r="641" spans="2:3" ht="14.25" customHeight="1">
      <c r="B641" s="120"/>
      <c r="C641" s="120"/>
    </row>
    <row r="642" spans="2:3" ht="14.25" customHeight="1">
      <c r="B642" s="120"/>
      <c r="C642" s="120"/>
    </row>
    <row r="643" spans="2:3" ht="14.25" customHeight="1">
      <c r="B643" s="120"/>
      <c r="C643" s="120"/>
    </row>
    <row r="644" spans="2:3" ht="14.25" customHeight="1">
      <c r="B644" s="120"/>
      <c r="C644" s="120"/>
    </row>
    <row r="645" spans="2:3" ht="14.25" customHeight="1">
      <c r="B645" s="120"/>
      <c r="C645" s="120"/>
    </row>
    <row r="646" spans="2:3" ht="14.25" customHeight="1">
      <c r="B646" s="120"/>
      <c r="C646" s="120"/>
    </row>
    <row r="647" spans="2:3" ht="14.25" customHeight="1">
      <c r="B647" s="120"/>
      <c r="C647" s="120"/>
    </row>
    <row r="648" spans="2:3" ht="14.25" customHeight="1">
      <c r="B648" s="120"/>
      <c r="C648" s="120"/>
    </row>
    <row r="649" spans="2:3" ht="14.25" customHeight="1">
      <c r="B649" s="120"/>
      <c r="C649" s="120"/>
    </row>
    <row r="650" spans="2:3" ht="14.25" customHeight="1">
      <c r="B650" s="120"/>
      <c r="C650" s="120"/>
    </row>
    <row r="651" spans="2:3" ht="14.25" customHeight="1">
      <c r="B651" s="120"/>
      <c r="C651" s="120"/>
    </row>
    <row r="652" spans="2:3" ht="14.25" customHeight="1">
      <c r="B652" s="120"/>
      <c r="C652" s="120"/>
    </row>
    <row r="653" spans="2:3" ht="14.25" customHeight="1">
      <c r="B653" s="120"/>
      <c r="C653" s="120"/>
    </row>
    <row r="654" spans="2:3" ht="14.25" customHeight="1">
      <c r="B654" s="120"/>
      <c r="C654" s="120"/>
    </row>
    <row r="655" spans="2:3" ht="14.25" customHeight="1">
      <c r="B655" s="120"/>
      <c r="C655" s="120"/>
    </row>
    <row r="656" spans="2:3" ht="14.25" customHeight="1">
      <c r="B656" s="120"/>
      <c r="C656" s="120"/>
    </row>
    <row r="657" spans="2:3" ht="14.25" customHeight="1">
      <c r="B657" s="120"/>
      <c r="C657" s="120"/>
    </row>
    <row r="658" spans="2:3" ht="14.25" customHeight="1">
      <c r="B658" s="120"/>
      <c r="C658" s="120"/>
    </row>
    <row r="659" spans="2:3" ht="14.25" customHeight="1">
      <c r="B659" s="120"/>
      <c r="C659" s="120"/>
    </row>
    <row r="660" spans="2:3" ht="14.25" customHeight="1">
      <c r="B660" s="120"/>
      <c r="C660" s="120"/>
    </row>
    <row r="661" spans="2:3" ht="14.25" customHeight="1">
      <c r="B661" s="120"/>
      <c r="C661" s="120"/>
    </row>
    <row r="662" spans="2:3" ht="14.25" customHeight="1">
      <c r="B662" s="120"/>
      <c r="C662" s="120"/>
    </row>
    <row r="663" spans="2:3" ht="14.25" customHeight="1">
      <c r="B663" s="120"/>
      <c r="C663" s="120"/>
    </row>
    <row r="664" spans="2:3" ht="14.25" customHeight="1">
      <c r="B664" s="120"/>
      <c r="C664" s="120"/>
    </row>
    <row r="665" spans="2:3" ht="14.25" customHeight="1">
      <c r="B665" s="120"/>
      <c r="C665" s="120"/>
    </row>
    <row r="666" spans="2:3" ht="14.25" customHeight="1">
      <c r="B666" s="120"/>
      <c r="C666" s="120"/>
    </row>
    <row r="667" spans="2:3" ht="14.25" customHeight="1">
      <c r="B667" s="120"/>
      <c r="C667" s="120"/>
    </row>
    <row r="668" spans="2:3" ht="14.25" customHeight="1">
      <c r="B668" s="120"/>
      <c r="C668" s="120"/>
    </row>
    <row r="669" spans="2:3" ht="14.25" customHeight="1">
      <c r="B669" s="120"/>
      <c r="C669" s="120"/>
    </row>
    <row r="670" spans="2:3" ht="14.25" customHeight="1">
      <c r="B670" s="120"/>
      <c r="C670" s="120"/>
    </row>
    <row r="671" spans="2:3" ht="14.25" customHeight="1">
      <c r="B671" s="120"/>
      <c r="C671" s="120"/>
    </row>
    <row r="672" spans="2:3" ht="14.25" customHeight="1">
      <c r="B672" s="120"/>
      <c r="C672" s="120"/>
    </row>
    <row r="673" spans="2:3" ht="14.25" customHeight="1">
      <c r="B673" s="120"/>
      <c r="C673" s="120"/>
    </row>
    <row r="674" spans="2:3" ht="14.25" customHeight="1">
      <c r="B674" s="120"/>
      <c r="C674" s="120"/>
    </row>
    <row r="675" spans="2:3" ht="14.25" customHeight="1">
      <c r="B675" s="120"/>
      <c r="C675" s="120"/>
    </row>
    <row r="676" spans="2:3" ht="14.25" customHeight="1">
      <c r="B676" s="120"/>
      <c r="C676" s="120"/>
    </row>
    <row r="677" spans="2:3" ht="14.25" customHeight="1">
      <c r="B677" s="120"/>
      <c r="C677" s="120"/>
    </row>
    <row r="678" spans="2:3" ht="14.25" customHeight="1">
      <c r="B678" s="120"/>
      <c r="C678" s="120"/>
    </row>
    <row r="679" spans="2:3" ht="14.25" customHeight="1">
      <c r="B679" s="120"/>
      <c r="C679" s="120"/>
    </row>
    <row r="680" spans="2:3" ht="14.25" customHeight="1">
      <c r="B680" s="120"/>
      <c r="C680" s="120"/>
    </row>
    <row r="681" spans="2:3" ht="14.25" customHeight="1">
      <c r="B681" s="120"/>
      <c r="C681" s="120"/>
    </row>
    <row r="682" spans="2:3" ht="14.25" customHeight="1">
      <c r="B682" s="120"/>
      <c r="C682" s="120"/>
    </row>
    <row r="683" spans="2:3" ht="14.25" customHeight="1">
      <c r="B683" s="120"/>
      <c r="C683" s="120"/>
    </row>
    <row r="684" spans="2:3" ht="14.25" customHeight="1">
      <c r="B684" s="120"/>
      <c r="C684" s="120"/>
    </row>
    <row r="685" spans="2:3" ht="14.25" customHeight="1">
      <c r="B685" s="120"/>
      <c r="C685" s="120"/>
    </row>
    <row r="686" spans="2:3" ht="14.25" customHeight="1">
      <c r="B686" s="120"/>
      <c r="C686" s="120"/>
    </row>
    <row r="687" spans="2:3" ht="14.25" customHeight="1">
      <c r="B687" s="120"/>
      <c r="C687" s="120"/>
    </row>
    <row r="688" spans="2:3" ht="14.25" customHeight="1">
      <c r="B688" s="120"/>
      <c r="C688" s="120"/>
    </row>
    <row r="689" spans="2:3" ht="14.25" customHeight="1">
      <c r="B689" s="120"/>
      <c r="C689" s="120"/>
    </row>
    <row r="690" spans="2:3" ht="14.25" customHeight="1">
      <c r="B690" s="120"/>
      <c r="C690" s="120"/>
    </row>
    <row r="691" spans="2:3" ht="14.25" customHeight="1">
      <c r="B691" s="120"/>
      <c r="C691" s="120"/>
    </row>
    <row r="692" spans="2:3" ht="14.25" customHeight="1">
      <c r="B692" s="120"/>
      <c r="C692" s="120"/>
    </row>
    <row r="693" spans="2:3" ht="14.25" customHeight="1">
      <c r="B693" s="120"/>
      <c r="C693" s="120"/>
    </row>
    <row r="694" spans="2:3" ht="14.25" customHeight="1">
      <c r="B694" s="120"/>
      <c r="C694" s="120"/>
    </row>
    <row r="695" spans="2:3" ht="14.25" customHeight="1">
      <c r="B695" s="120"/>
      <c r="C695" s="120"/>
    </row>
    <row r="696" spans="2:3" ht="14.25" customHeight="1">
      <c r="B696" s="120"/>
      <c r="C696" s="120"/>
    </row>
    <row r="697" spans="2:3" ht="14.25" customHeight="1">
      <c r="B697" s="120"/>
      <c r="C697" s="120"/>
    </row>
    <row r="698" spans="2:3" ht="14.25" customHeight="1">
      <c r="B698" s="120"/>
      <c r="C698" s="120"/>
    </row>
    <row r="699" spans="2:3" ht="14.25" customHeight="1">
      <c r="B699" s="120"/>
      <c r="C699" s="120"/>
    </row>
    <row r="700" spans="2:3" ht="14.25" customHeight="1">
      <c r="B700" s="120"/>
      <c r="C700" s="120"/>
    </row>
    <row r="701" spans="2:3" ht="14.25" customHeight="1">
      <c r="B701" s="120"/>
      <c r="C701" s="120"/>
    </row>
    <row r="702" spans="2:3" ht="14.25" customHeight="1">
      <c r="B702" s="120"/>
      <c r="C702" s="120"/>
    </row>
    <row r="703" spans="2:3" ht="14.25" customHeight="1">
      <c r="B703" s="120"/>
      <c r="C703" s="120"/>
    </row>
    <row r="704" spans="2:3" ht="14.25" customHeight="1">
      <c r="B704" s="120"/>
      <c r="C704" s="120"/>
    </row>
    <row r="705" spans="2:3" ht="14.25" customHeight="1">
      <c r="B705" s="120"/>
      <c r="C705" s="120"/>
    </row>
    <row r="706" spans="2:3" ht="14.25" customHeight="1">
      <c r="B706" s="120"/>
      <c r="C706" s="120"/>
    </row>
    <row r="707" spans="2:3" ht="14.25" customHeight="1">
      <c r="B707" s="120"/>
      <c r="C707" s="120"/>
    </row>
    <row r="708" spans="2:3" ht="14.25" customHeight="1">
      <c r="B708" s="120"/>
      <c r="C708" s="120"/>
    </row>
    <row r="709" spans="2:3" ht="14.25" customHeight="1">
      <c r="B709" s="120"/>
      <c r="C709" s="120"/>
    </row>
    <row r="710" spans="2:3" ht="14.25" customHeight="1">
      <c r="B710" s="120"/>
      <c r="C710" s="120"/>
    </row>
    <row r="711" spans="2:3" ht="14.25" customHeight="1">
      <c r="B711" s="120"/>
      <c r="C711" s="120"/>
    </row>
    <row r="712" spans="2:3" ht="14.25" customHeight="1">
      <c r="B712" s="120"/>
      <c r="C712" s="120"/>
    </row>
    <row r="713" spans="2:3" ht="14.25" customHeight="1">
      <c r="B713" s="120"/>
      <c r="C713" s="120"/>
    </row>
    <row r="714" spans="2:3" ht="14.25" customHeight="1">
      <c r="B714" s="120"/>
      <c r="C714" s="120"/>
    </row>
    <row r="715" spans="2:3" ht="14.25" customHeight="1">
      <c r="B715" s="120"/>
      <c r="C715" s="120"/>
    </row>
    <row r="716" spans="2:3" ht="14.25" customHeight="1">
      <c r="B716" s="120"/>
      <c r="C716" s="120"/>
    </row>
    <row r="717" spans="2:3" ht="14.25" customHeight="1">
      <c r="B717" s="120"/>
      <c r="C717" s="120"/>
    </row>
    <row r="718" spans="2:3" ht="14.25" customHeight="1">
      <c r="B718" s="120"/>
      <c r="C718" s="120"/>
    </row>
    <row r="719" spans="2:3" ht="14.25" customHeight="1">
      <c r="B719" s="120"/>
      <c r="C719" s="120"/>
    </row>
    <row r="720" spans="2:3" ht="14.25" customHeight="1">
      <c r="B720" s="120"/>
      <c r="C720" s="120"/>
    </row>
    <row r="721" spans="2:3" ht="14.25" customHeight="1">
      <c r="B721" s="120"/>
      <c r="C721" s="120"/>
    </row>
    <row r="722" spans="2:3" ht="14.25" customHeight="1">
      <c r="B722" s="120"/>
      <c r="C722" s="120"/>
    </row>
    <row r="723" spans="2:3" ht="14.25" customHeight="1">
      <c r="B723" s="120"/>
      <c r="C723" s="120"/>
    </row>
    <row r="724" spans="2:3" ht="14.25" customHeight="1">
      <c r="B724" s="120"/>
      <c r="C724" s="120"/>
    </row>
    <row r="725" spans="2:3" ht="14.25" customHeight="1">
      <c r="B725" s="120"/>
      <c r="C725" s="120"/>
    </row>
    <row r="726" spans="2:3" ht="14.25" customHeight="1">
      <c r="B726" s="120"/>
      <c r="C726" s="120"/>
    </row>
    <row r="727" spans="2:3" ht="14.25" customHeight="1">
      <c r="B727" s="120"/>
      <c r="C727" s="120"/>
    </row>
    <row r="728" spans="2:3" ht="14.25" customHeight="1">
      <c r="B728" s="120"/>
      <c r="C728" s="120"/>
    </row>
    <row r="729" spans="2:3" ht="14.25" customHeight="1">
      <c r="B729" s="120"/>
      <c r="C729" s="120"/>
    </row>
    <row r="730" spans="2:3" ht="14.25" customHeight="1">
      <c r="B730" s="120"/>
      <c r="C730" s="120"/>
    </row>
    <row r="731" spans="2:3" ht="14.25" customHeight="1">
      <c r="B731" s="120"/>
      <c r="C731" s="120"/>
    </row>
    <row r="732" spans="2:3" ht="14.25" customHeight="1">
      <c r="B732" s="120"/>
      <c r="C732" s="120"/>
    </row>
    <row r="733" spans="2:3" ht="14.25" customHeight="1">
      <c r="B733" s="120"/>
      <c r="C733" s="120"/>
    </row>
    <row r="734" spans="2:3" ht="14.25" customHeight="1">
      <c r="B734" s="120"/>
      <c r="C734" s="120"/>
    </row>
    <row r="735" spans="2:3" ht="14.25" customHeight="1">
      <c r="B735" s="120"/>
      <c r="C735" s="120"/>
    </row>
    <row r="736" spans="2:3" ht="14.25" customHeight="1">
      <c r="B736" s="120"/>
      <c r="C736" s="120"/>
    </row>
    <row r="737" spans="2:3" ht="14.25" customHeight="1">
      <c r="B737" s="120"/>
      <c r="C737" s="120"/>
    </row>
    <row r="738" spans="2:3" ht="14.25" customHeight="1">
      <c r="B738" s="120"/>
      <c r="C738" s="120"/>
    </row>
    <row r="739" spans="2:3" ht="14.25" customHeight="1">
      <c r="B739" s="120"/>
      <c r="C739" s="120"/>
    </row>
    <row r="740" spans="2:3" ht="14.25" customHeight="1">
      <c r="B740" s="120"/>
      <c r="C740" s="120"/>
    </row>
    <row r="741" spans="2:3" ht="14.25" customHeight="1">
      <c r="B741" s="120"/>
      <c r="C741" s="120"/>
    </row>
    <row r="742" spans="2:3" ht="14.25" customHeight="1">
      <c r="B742" s="120"/>
      <c r="C742" s="120"/>
    </row>
    <row r="743" spans="2:3" ht="14.25" customHeight="1">
      <c r="B743" s="120"/>
      <c r="C743" s="120"/>
    </row>
    <row r="744" spans="2:3" ht="14.25" customHeight="1">
      <c r="B744" s="120"/>
      <c r="C744" s="120"/>
    </row>
    <row r="745" spans="2:3" ht="14.25" customHeight="1">
      <c r="B745" s="120"/>
      <c r="C745" s="120"/>
    </row>
    <row r="746" spans="2:3" ht="14.25" customHeight="1">
      <c r="B746" s="120"/>
      <c r="C746" s="120"/>
    </row>
    <row r="747" spans="2:3" ht="14.25" customHeight="1">
      <c r="B747" s="120"/>
      <c r="C747" s="120"/>
    </row>
    <row r="748" spans="2:3" ht="14.25" customHeight="1">
      <c r="B748" s="120"/>
      <c r="C748" s="120"/>
    </row>
    <row r="749" spans="2:3" ht="14.25" customHeight="1">
      <c r="B749" s="120"/>
      <c r="C749" s="120"/>
    </row>
    <row r="750" spans="2:3" ht="14.25" customHeight="1">
      <c r="B750" s="120"/>
      <c r="C750" s="120"/>
    </row>
    <row r="751" spans="2:3" ht="14.25" customHeight="1">
      <c r="B751" s="120"/>
      <c r="C751" s="120"/>
    </row>
    <row r="752" spans="2:3" ht="14.25" customHeight="1">
      <c r="B752" s="120"/>
      <c r="C752" s="120"/>
    </row>
    <row r="753" spans="2:3" ht="14.25" customHeight="1">
      <c r="B753" s="120"/>
      <c r="C753" s="120"/>
    </row>
    <row r="754" spans="2:3" ht="14.25" customHeight="1">
      <c r="B754" s="120"/>
      <c r="C754" s="120"/>
    </row>
    <row r="755" spans="2:3" ht="14.25" customHeight="1">
      <c r="B755" s="120"/>
      <c r="C755" s="120"/>
    </row>
    <row r="756" spans="2:3" ht="14.25" customHeight="1">
      <c r="B756" s="120"/>
      <c r="C756" s="120"/>
    </row>
    <row r="757" spans="2:3" ht="14.25" customHeight="1">
      <c r="B757" s="120"/>
      <c r="C757" s="120"/>
    </row>
    <row r="758" spans="2:3" ht="14.25" customHeight="1">
      <c r="B758" s="120"/>
      <c r="C758" s="120"/>
    </row>
    <row r="759" spans="2:3" ht="14.25" customHeight="1">
      <c r="B759" s="120"/>
      <c r="C759" s="120"/>
    </row>
    <row r="760" spans="2:3" ht="14.25" customHeight="1">
      <c r="B760" s="120"/>
      <c r="C760" s="120"/>
    </row>
    <row r="761" spans="2:3" ht="14.25" customHeight="1">
      <c r="B761" s="120"/>
      <c r="C761" s="120"/>
    </row>
    <row r="762" spans="2:3" ht="14.25" customHeight="1">
      <c r="B762" s="120"/>
      <c r="C762" s="120"/>
    </row>
    <row r="763" spans="2:3" ht="14.25" customHeight="1">
      <c r="B763" s="120"/>
      <c r="C763" s="120"/>
    </row>
    <row r="764" spans="2:3" ht="14.25" customHeight="1">
      <c r="B764" s="120"/>
      <c r="C764" s="120"/>
    </row>
    <row r="765" spans="2:3" ht="14.25" customHeight="1">
      <c r="B765" s="120"/>
      <c r="C765" s="120"/>
    </row>
    <row r="766" spans="2:3" ht="14.25" customHeight="1">
      <c r="B766" s="120"/>
      <c r="C766" s="120"/>
    </row>
    <row r="767" spans="2:3" ht="14.25" customHeight="1">
      <c r="B767" s="120"/>
      <c r="C767" s="120"/>
    </row>
    <row r="768" spans="2:3" ht="14.25" customHeight="1">
      <c r="B768" s="120"/>
      <c r="C768" s="120"/>
    </row>
    <row r="769" spans="2:3" ht="14.25" customHeight="1">
      <c r="B769" s="120"/>
      <c r="C769" s="120"/>
    </row>
    <row r="770" spans="2:3" ht="14.25" customHeight="1">
      <c r="B770" s="120"/>
      <c r="C770" s="120"/>
    </row>
    <row r="771" spans="2:3" ht="14.25" customHeight="1">
      <c r="B771" s="120"/>
      <c r="C771" s="120"/>
    </row>
    <row r="772" spans="2:3" ht="14.25" customHeight="1">
      <c r="B772" s="120"/>
      <c r="C772" s="120"/>
    </row>
    <row r="773" spans="2:3" ht="14.25" customHeight="1">
      <c r="B773" s="120"/>
      <c r="C773" s="120"/>
    </row>
    <row r="774" spans="2:3" ht="14.25" customHeight="1">
      <c r="B774" s="120"/>
      <c r="C774" s="120"/>
    </row>
    <row r="775" spans="2:3" ht="14.25" customHeight="1">
      <c r="B775" s="120"/>
      <c r="C775" s="120"/>
    </row>
    <row r="776" spans="2:3" ht="14.25" customHeight="1">
      <c r="B776" s="120"/>
      <c r="C776" s="120"/>
    </row>
    <row r="777" spans="2:3" ht="14.25" customHeight="1">
      <c r="B777" s="120"/>
      <c r="C777" s="120"/>
    </row>
    <row r="778" spans="2:3" ht="14.25" customHeight="1">
      <c r="B778" s="120"/>
      <c r="C778" s="120"/>
    </row>
    <row r="779" spans="2:3" ht="14.25" customHeight="1">
      <c r="B779" s="120"/>
      <c r="C779" s="120"/>
    </row>
    <row r="780" spans="2:3" ht="14.25" customHeight="1">
      <c r="B780" s="120"/>
      <c r="C780" s="120"/>
    </row>
    <row r="781" spans="2:3" ht="14.25" customHeight="1">
      <c r="B781" s="120"/>
      <c r="C781" s="120"/>
    </row>
    <row r="782" spans="2:3" ht="14.25" customHeight="1">
      <c r="B782" s="120"/>
      <c r="C782" s="120"/>
    </row>
    <row r="783" spans="2:3" ht="14.25" customHeight="1">
      <c r="B783" s="120"/>
      <c r="C783" s="120"/>
    </row>
    <row r="784" spans="2:3" ht="14.25" customHeight="1">
      <c r="B784" s="120"/>
      <c r="C784" s="120"/>
    </row>
    <row r="785" spans="2:3" ht="14.25" customHeight="1">
      <c r="B785" s="120"/>
      <c r="C785" s="120"/>
    </row>
    <row r="786" spans="2:3" ht="14.25" customHeight="1">
      <c r="B786" s="120"/>
      <c r="C786" s="120"/>
    </row>
    <row r="787" spans="2:3" ht="14.25" customHeight="1">
      <c r="B787" s="120"/>
      <c r="C787" s="120"/>
    </row>
    <row r="788" spans="2:3" ht="14.25" customHeight="1">
      <c r="B788" s="120"/>
      <c r="C788" s="120"/>
    </row>
    <row r="789" spans="2:3" ht="14.25" customHeight="1">
      <c r="B789" s="120"/>
      <c r="C789" s="120"/>
    </row>
    <row r="790" spans="2:3" ht="14.25" customHeight="1">
      <c r="B790" s="120"/>
      <c r="C790" s="120"/>
    </row>
    <row r="791" spans="2:3" ht="14.25" customHeight="1">
      <c r="B791" s="120"/>
      <c r="C791" s="120"/>
    </row>
    <row r="792" spans="2:3" ht="14.25" customHeight="1">
      <c r="B792" s="120"/>
      <c r="C792" s="120"/>
    </row>
    <row r="793" spans="2:3" ht="14.25" customHeight="1">
      <c r="B793" s="120"/>
      <c r="C793" s="120"/>
    </row>
    <row r="794" spans="2:3" ht="14.25" customHeight="1">
      <c r="B794" s="120"/>
      <c r="C794" s="120"/>
    </row>
    <row r="795" spans="2:3" ht="14.25" customHeight="1">
      <c r="B795" s="120"/>
      <c r="C795" s="120"/>
    </row>
    <row r="796" spans="2:3" ht="14.25" customHeight="1">
      <c r="B796" s="120"/>
      <c r="C796" s="120"/>
    </row>
    <row r="797" spans="2:3" ht="14.25" customHeight="1">
      <c r="B797" s="120"/>
      <c r="C797" s="120"/>
    </row>
    <row r="798" spans="2:3" ht="14.25" customHeight="1">
      <c r="B798" s="120"/>
      <c r="C798" s="120"/>
    </row>
    <row r="799" spans="2:3" ht="14.25" customHeight="1">
      <c r="B799" s="120"/>
      <c r="C799" s="120"/>
    </row>
    <row r="800" spans="2:3" ht="14.25" customHeight="1">
      <c r="B800" s="120"/>
      <c r="C800" s="120"/>
    </row>
    <row r="801" spans="2:3" ht="14.25" customHeight="1">
      <c r="B801" s="120"/>
      <c r="C801" s="120"/>
    </row>
    <row r="802" spans="2:3" ht="14.25" customHeight="1">
      <c r="B802" s="120"/>
      <c r="C802" s="120"/>
    </row>
    <row r="803" spans="2:3" ht="14.25" customHeight="1">
      <c r="B803" s="120"/>
      <c r="C803" s="120"/>
    </row>
    <row r="804" spans="2:3" ht="14.25" customHeight="1">
      <c r="B804" s="120"/>
      <c r="C804" s="120"/>
    </row>
    <row r="805" spans="2:3" ht="14.25" customHeight="1">
      <c r="B805" s="120"/>
      <c r="C805" s="120"/>
    </row>
    <row r="806" spans="2:3" ht="14.25" customHeight="1">
      <c r="B806" s="120"/>
      <c r="C806" s="120"/>
    </row>
    <row r="807" spans="2:3" ht="14.25" customHeight="1">
      <c r="B807" s="120"/>
      <c r="C807" s="120"/>
    </row>
    <row r="808" spans="2:3" ht="14.25" customHeight="1">
      <c r="B808" s="120"/>
      <c r="C808" s="120"/>
    </row>
    <row r="809" spans="2:3" ht="14.25" customHeight="1">
      <c r="B809" s="120"/>
      <c r="C809" s="120"/>
    </row>
    <row r="810" spans="2:3" ht="14.25" customHeight="1">
      <c r="B810" s="120"/>
      <c r="C810" s="120"/>
    </row>
    <row r="811" spans="2:3" ht="14.25" customHeight="1">
      <c r="B811" s="120"/>
      <c r="C811" s="120"/>
    </row>
    <row r="812" spans="2:3" ht="14.25" customHeight="1">
      <c r="B812" s="120"/>
      <c r="C812" s="120"/>
    </row>
    <row r="813" spans="2:3" ht="14.25" customHeight="1">
      <c r="B813" s="120"/>
      <c r="C813" s="120"/>
    </row>
    <row r="814" spans="2:3" ht="14.25" customHeight="1">
      <c r="B814" s="120"/>
      <c r="C814" s="120"/>
    </row>
    <row r="815" spans="2:3" ht="14.25" customHeight="1">
      <c r="B815" s="120"/>
      <c r="C815" s="120"/>
    </row>
    <row r="816" spans="2:3" ht="14.25" customHeight="1">
      <c r="B816" s="120"/>
      <c r="C816" s="120"/>
    </row>
    <row r="817" spans="2:3" ht="14.25" customHeight="1">
      <c r="B817" s="120"/>
      <c r="C817" s="120"/>
    </row>
    <row r="818" spans="2:3" ht="14.25" customHeight="1">
      <c r="B818" s="120"/>
      <c r="C818" s="120"/>
    </row>
    <row r="819" spans="2:3" ht="14.25" customHeight="1">
      <c r="B819" s="120"/>
      <c r="C819" s="120"/>
    </row>
    <row r="820" spans="2:3" ht="14.25" customHeight="1">
      <c r="B820" s="120"/>
      <c r="C820" s="120"/>
    </row>
    <row r="821" spans="2:3" ht="14.25" customHeight="1">
      <c r="B821" s="120"/>
      <c r="C821" s="120"/>
    </row>
    <row r="822" spans="2:3" ht="14.25" customHeight="1">
      <c r="B822" s="120"/>
      <c r="C822" s="120"/>
    </row>
    <row r="823" spans="2:3" ht="14.25" customHeight="1">
      <c r="B823" s="120"/>
      <c r="C823" s="120"/>
    </row>
    <row r="824" spans="2:3" ht="14.25" customHeight="1">
      <c r="B824" s="120"/>
      <c r="C824" s="120"/>
    </row>
    <row r="825" spans="2:3" ht="14.25" customHeight="1">
      <c r="B825" s="120"/>
      <c r="C825" s="120"/>
    </row>
    <row r="826" spans="2:3" ht="14.25" customHeight="1">
      <c r="B826" s="120"/>
      <c r="C826" s="120"/>
    </row>
    <row r="827" spans="2:3" ht="14.25" customHeight="1">
      <c r="B827" s="120"/>
      <c r="C827" s="120"/>
    </row>
    <row r="828" spans="2:3" ht="14.25" customHeight="1">
      <c r="B828" s="120"/>
      <c r="C828" s="120"/>
    </row>
    <row r="829" spans="2:3" ht="14.25" customHeight="1">
      <c r="B829" s="120"/>
      <c r="C829" s="120"/>
    </row>
    <row r="830" spans="2:3" ht="14.25" customHeight="1">
      <c r="B830" s="120"/>
      <c r="C830" s="120"/>
    </row>
    <row r="831" spans="2:3" ht="14.25" customHeight="1">
      <c r="B831" s="120"/>
      <c r="C831" s="120"/>
    </row>
    <row r="832" spans="2:3" ht="14.25" customHeight="1">
      <c r="B832" s="120"/>
      <c r="C832" s="120"/>
    </row>
    <row r="833" spans="2:3" ht="14.25" customHeight="1">
      <c r="B833" s="120"/>
      <c r="C833" s="120"/>
    </row>
    <row r="834" spans="2:3" ht="14.25" customHeight="1">
      <c r="B834" s="120"/>
      <c r="C834" s="120"/>
    </row>
    <row r="835" spans="2:3" ht="14.25" customHeight="1">
      <c r="B835" s="120"/>
      <c r="C835" s="120"/>
    </row>
    <row r="836" spans="2:3" ht="14.25" customHeight="1">
      <c r="B836" s="120"/>
      <c r="C836" s="120"/>
    </row>
    <row r="837" spans="2:3" ht="14.25" customHeight="1">
      <c r="B837" s="120"/>
      <c r="C837" s="120"/>
    </row>
    <row r="838" spans="2:3" ht="14.25" customHeight="1">
      <c r="B838" s="120"/>
      <c r="C838" s="120"/>
    </row>
    <row r="839" spans="2:3" ht="14.25" customHeight="1">
      <c r="B839" s="120"/>
      <c r="C839" s="120"/>
    </row>
    <row r="840" spans="2:3" ht="14.25" customHeight="1">
      <c r="B840" s="120"/>
      <c r="C840" s="120"/>
    </row>
    <row r="841" spans="2:3" ht="14.25" customHeight="1">
      <c r="B841" s="120"/>
      <c r="C841" s="120"/>
    </row>
    <row r="842" spans="2:3" ht="14.25" customHeight="1">
      <c r="B842" s="120"/>
      <c r="C842" s="120"/>
    </row>
    <row r="843" spans="2:3" ht="14.25" customHeight="1">
      <c r="B843" s="120"/>
      <c r="C843" s="120"/>
    </row>
    <row r="844" spans="2:3" ht="14.25" customHeight="1">
      <c r="B844" s="120"/>
      <c r="C844" s="120"/>
    </row>
    <row r="845" spans="2:3" ht="14.25" customHeight="1">
      <c r="B845" s="120"/>
      <c r="C845" s="120"/>
    </row>
    <row r="846" spans="2:3" ht="14.25" customHeight="1">
      <c r="B846" s="120"/>
      <c r="C846" s="120"/>
    </row>
    <row r="847" spans="2:3" ht="14.25" customHeight="1">
      <c r="B847" s="120"/>
      <c r="C847" s="120"/>
    </row>
    <row r="848" spans="2:3" ht="14.25" customHeight="1">
      <c r="B848" s="120"/>
      <c r="C848" s="120"/>
    </row>
    <row r="849" spans="2:3" ht="14.25" customHeight="1">
      <c r="B849" s="120"/>
      <c r="C849" s="120"/>
    </row>
    <row r="850" spans="2:3" ht="14.25" customHeight="1">
      <c r="B850" s="120"/>
      <c r="C850" s="120"/>
    </row>
    <row r="851" spans="2:3" ht="14.25" customHeight="1">
      <c r="B851" s="120"/>
      <c r="C851" s="120"/>
    </row>
    <row r="852" spans="2:3" ht="14.25" customHeight="1">
      <c r="B852" s="120"/>
      <c r="C852" s="120"/>
    </row>
    <row r="853" spans="2:3" ht="14.25" customHeight="1">
      <c r="B853" s="120"/>
      <c r="C853" s="120"/>
    </row>
    <row r="854" spans="2:3" ht="14.25" customHeight="1">
      <c r="B854" s="120"/>
      <c r="C854" s="120"/>
    </row>
    <row r="855" spans="2:3" ht="14.25" customHeight="1">
      <c r="B855" s="120"/>
      <c r="C855" s="120"/>
    </row>
    <row r="856" spans="2:3" ht="14.25" customHeight="1">
      <c r="B856" s="120"/>
      <c r="C856" s="120"/>
    </row>
    <row r="857" spans="2:3" ht="14.25" customHeight="1">
      <c r="B857" s="120"/>
      <c r="C857" s="120"/>
    </row>
    <row r="858" spans="2:3" ht="14.25" customHeight="1">
      <c r="B858" s="120"/>
      <c r="C858" s="120"/>
    </row>
    <row r="859" spans="2:3" ht="14.25" customHeight="1">
      <c r="B859" s="120"/>
      <c r="C859" s="120"/>
    </row>
    <row r="860" spans="2:3" ht="14.25" customHeight="1">
      <c r="B860" s="120"/>
      <c r="C860" s="120"/>
    </row>
    <row r="861" spans="2:3" ht="14.25" customHeight="1">
      <c r="B861" s="120"/>
      <c r="C861" s="120"/>
    </row>
    <row r="862" spans="2:3" ht="14.25" customHeight="1">
      <c r="B862" s="120"/>
      <c r="C862" s="120"/>
    </row>
    <row r="863" spans="2:3" ht="14.25" customHeight="1">
      <c r="B863" s="120"/>
      <c r="C863" s="120"/>
    </row>
    <row r="864" spans="2:3" ht="14.25" customHeight="1">
      <c r="B864" s="120"/>
      <c r="C864" s="120"/>
    </row>
    <row r="865" spans="2:3" ht="14.25" customHeight="1">
      <c r="B865" s="120"/>
      <c r="C865" s="120"/>
    </row>
    <row r="866" spans="2:3" ht="14.25" customHeight="1">
      <c r="B866" s="120"/>
      <c r="C866" s="120"/>
    </row>
    <row r="867" spans="2:3" ht="14.25" customHeight="1">
      <c r="B867" s="120"/>
      <c r="C867" s="120"/>
    </row>
    <row r="868" spans="2:3" ht="14.25" customHeight="1">
      <c r="B868" s="120"/>
      <c r="C868" s="120"/>
    </row>
    <row r="869" spans="2:3" ht="14.25" customHeight="1">
      <c r="B869" s="120"/>
      <c r="C869" s="120"/>
    </row>
    <row r="870" spans="2:3" ht="14.25" customHeight="1">
      <c r="B870" s="120"/>
      <c r="C870" s="120"/>
    </row>
    <row r="871" spans="2:3" ht="14.25" customHeight="1">
      <c r="B871" s="120"/>
      <c r="C871" s="120"/>
    </row>
    <row r="872" spans="2:3" ht="14.25" customHeight="1">
      <c r="B872" s="120"/>
      <c r="C872" s="120"/>
    </row>
    <row r="873" spans="2:3" ht="14.25" customHeight="1">
      <c r="B873" s="120"/>
      <c r="C873" s="120"/>
    </row>
    <row r="874" spans="2:3" ht="14.25" customHeight="1">
      <c r="B874" s="120"/>
      <c r="C874" s="120"/>
    </row>
    <row r="875" spans="2:3" ht="14.25" customHeight="1">
      <c r="B875" s="120"/>
      <c r="C875" s="120"/>
    </row>
    <row r="876" spans="2:3" ht="14.25" customHeight="1">
      <c r="B876" s="120"/>
      <c r="C876" s="120"/>
    </row>
    <row r="877" spans="2:3" ht="14.25" customHeight="1">
      <c r="B877" s="120"/>
      <c r="C877" s="120"/>
    </row>
    <row r="878" spans="2:3" ht="14.25" customHeight="1">
      <c r="B878" s="120"/>
      <c r="C878" s="120"/>
    </row>
    <row r="879" spans="2:3" ht="14.25" customHeight="1">
      <c r="B879" s="120"/>
      <c r="C879" s="120"/>
    </row>
    <row r="880" spans="2:3" ht="14.25" customHeight="1">
      <c r="B880" s="120"/>
      <c r="C880" s="120"/>
    </row>
    <row r="881" spans="2:3" ht="14.25" customHeight="1">
      <c r="B881" s="120"/>
      <c r="C881" s="120"/>
    </row>
    <row r="882" spans="2:3" ht="14.25" customHeight="1">
      <c r="B882" s="120"/>
      <c r="C882" s="120"/>
    </row>
    <row r="883" spans="2:3" ht="14.25" customHeight="1">
      <c r="B883" s="120"/>
      <c r="C883" s="120"/>
    </row>
    <row r="884" spans="2:3" ht="14.25" customHeight="1">
      <c r="B884" s="120"/>
      <c r="C884" s="120"/>
    </row>
    <row r="885" spans="2:3" ht="14.25" customHeight="1">
      <c r="B885" s="120"/>
      <c r="C885" s="120"/>
    </row>
    <row r="886" spans="2:3" ht="14.25" customHeight="1">
      <c r="B886" s="120"/>
      <c r="C886" s="120"/>
    </row>
    <row r="887" spans="2:3" ht="14.25" customHeight="1">
      <c r="B887" s="120"/>
      <c r="C887" s="120"/>
    </row>
    <row r="888" spans="2:3" ht="14.25" customHeight="1">
      <c r="B888" s="120"/>
      <c r="C888" s="120"/>
    </row>
    <row r="889" spans="2:3" ht="14.25" customHeight="1">
      <c r="B889" s="120"/>
      <c r="C889" s="120"/>
    </row>
    <row r="890" spans="2:3" ht="14.25" customHeight="1">
      <c r="B890" s="120"/>
      <c r="C890" s="120"/>
    </row>
    <row r="891" spans="2:3" ht="14.25" customHeight="1">
      <c r="B891" s="120"/>
      <c r="C891" s="120"/>
    </row>
    <row r="892" spans="2:3" ht="14.25" customHeight="1">
      <c r="B892" s="120"/>
      <c r="C892" s="120"/>
    </row>
    <row r="893" spans="2:3" ht="14.25" customHeight="1">
      <c r="B893" s="120"/>
      <c r="C893" s="120"/>
    </row>
    <row r="894" spans="2:3" ht="14.25" customHeight="1">
      <c r="B894" s="120"/>
      <c r="C894" s="120"/>
    </row>
    <row r="895" spans="2:3" ht="14.25" customHeight="1">
      <c r="B895" s="120"/>
      <c r="C895" s="120"/>
    </row>
    <row r="896" spans="2:3" ht="14.25" customHeight="1">
      <c r="B896" s="120"/>
      <c r="C896" s="120"/>
    </row>
    <row r="897" spans="2:3" ht="14.25" customHeight="1">
      <c r="B897" s="120"/>
      <c r="C897" s="120"/>
    </row>
    <row r="898" spans="2:3" ht="14.25" customHeight="1">
      <c r="B898" s="120"/>
      <c r="C898" s="120"/>
    </row>
    <row r="899" spans="2:3" ht="14.25" customHeight="1">
      <c r="B899" s="120"/>
      <c r="C899" s="120"/>
    </row>
    <row r="900" spans="2:3" ht="14.25" customHeight="1">
      <c r="B900" s="120"/>
      <c r="C900" s="120"/>
    </row>
    <row r="901" spans="2:3" ht="14.25" customHeight="1">
      <c r="B901" s="120"/>
      <c r="C901" s="120"/>
    </row>
    <row r="902" spans="2:3" ht="14.25" customHeight="1">
      <c r="B902" s="120"/>
      <c r="C902" s="120"/>
    </row>
    <row r="903" spans="2:3" ht="14.25" customHeight="1">
      <c r="B903" s="120"/>
      <c r="C903" s="120"/>
    </row>
    <row r="904" spans="2:3" ht="14.25" customHeight="1">
      <c r="B904" s="120"/>
      <c r="C904" s="120"/>
    </row>
    <row r="905" spans="2:3" ht="14.25" customHeight="1">
      <c r="B905" s="120"/>
      <c r="C905" s="120"/>
    </row>
    <row r="906" spans="2:3" ht="14.25" customHeight="1">
      <c r="B906" s="120"/>
      <c r="C906" s="120"/>
    </row>
    <row r="907" spans="2:3" ht="14.25" customHeight="1">
      <c r="B907" s="120"/>
      <c r="C907" s="120"/>
    </row>
    <row r="908" spans="2:3" ht="14.25" customHeight="1">
      <c r="B908" s="120"/>
      <c r="C908" s="120"/>
    </row>
    <row r="909" spans="2:3" ht="14.25" customHeight="1">
      <c r="B909" s="120"/>
      <c r="C909" s="120"/>
    </row>
    <row r="910" spans="2:3" ht="14.25" customHeight="1">
      <c r="B910" s="120"/>
      <c r="C910" s="120"/>
    </row>
    <row r="911" spans="2:3" ht="14.25" customHeight="1">
      <c r="B911" s="120"/>
      <c r="C911" s="120"/>
    </row>
    <row r="912" spans="2:3" ht="14.25" customHeight="1">
      <c r="B912" s="120"/>
      <c r="C912" s="120"/>
    </row>
    <row r="913" spans="2:3" ht="14.25" customHeight="1">
      <c r="B913" s="120"/>
      <c r="C913" s="120"/>
    </row>
    <row r="914" spans="2:3" ht="14.25" customHeight="1">
      <c r="B914" s="120"/>
      <c r="C914" s="120"/>
    </row>
    <row r="915" spans="2:3" ht="14.25" customHeight="1">
      <c r="B915" s="120"/>
      <c r="C915" s="120"/>
    </row>
    <row r="916" spans="2:3" ht="14.25" customHeight="1">
      <c r="B916" s="120"/>
      <c r="C916" s="120"/>
    </row>
    <row r="917" spans="2:3" ht="14.25" customHeight="1">
      <c r="B917" s="120"/>
      <c r="C917" s="120"/>
    </row>
    <row r="918" spans="2:3" ht="14.25" customHeight="1">
      <c r="B918" s="120"/>
      <c r="C918" s="120"/>
    </row>
    <row r="919" spans="2:3" ht="14.25" customHeight="1">
      <c r="B919" s="120"/>
      <c r="C919" s="120"/>
    </row>
    <row r="920" spans="2:3" ht="14.25" customHeight="1">
      <c r="B920" s="120"/>
      <c r="C920" s="120"/>
    </row>
    <row r="921" spans="2:3" ht="14.25" customHeight="1">
      <c r="B921" s="120"/>
      <c r="C921" s="120"/>
    </row>
    <row r="922" spans="2:3" ht="14.25" customHeight="1">
      <c r="B922" s="120"/>
      <c r="C922" s="120"/>
    </row>
    <row r="923" spans="2:3" ht="14.25" customHeight="1">
      <c r="B923" s="120"/>
      <c r="C923" s="120"/>
    </row>
    <row r="924" spans="2:3" ht="14.25" customHeight="1">
      <c r="B924" s="120"/>
      <c r="C924" s="120"/>
    </row>
    <row r="925" spans="2:3" ht="14.25" customHeight="1">
      <c r="B925" s="120"/>
      <c r="C925" s="120"/>
    </row>
    <row r="926" spans="2:3" ht="14.25" customHeight="1">
      <c r="B926" s="120"/>
      <c r="C926" s="120"/>
    </row>
    <row r="927" spans="2:3" ht="14.25" customHeight="1">
      <c r="B927" s="120"/>
      <c r="C927" s="120"/>
    </row>
    <row r="928" spans="2:3" ht="14.25" customHeight="1">
      <c r="B928" s="120"/>
      <c r="C928" s="120"/>
    </row>
    <row r="929" spans="2:3" ht="14.25" customHeight="1">
      <c r="B929" s="120"/>
      <c r="C929" s="120"/>
    </row>
    <row r="930" spans="2:3" ht="14.25" customHeight="1">
      <c r="B930" s="120"/>
      <c r="C930" s="120"/>
    </row>
    <row r="931" spans="2:3" ht="14.25" customHeight="1">
      <c r="B931" s="120"/>
      <c r="C931" s="120"/>
    </row>
    <row r="932" spans="2:3" ht="14.25" customHeight="1">
      <c r="B932" s="120"/>
      <c r="C932" s="120"/>
    </row>
    <row r="933" spans="2:3" ht="14.25" customHeight="1">
      <c r="B933" s="120"/>
      <c r="C933" s="120"/>
    </row>
    <row r="934" spans="2:3" ht="14.25" customHeight="1">
      <c r="B934" s="120"/>
      <c r="C934" s="120"/>
    </row>
    <row r="935" spans="2:3" ht="14.25" customHeight="1">
      <c r="B935" s="120"/>
      <c r="C935" s="120"/>
    </row>
    <row r="936" spans="2:3" ht="14.25" customHeight="1">
      <c r="B936" s="120"/>
      <c r="C936" s="120"/>
    </row>
    <row r="937" spans="2:3" ht="14.25" customHeight="1">
      <c r="B937" s="120"/>
      <c r="C937" s="120"/>
    </row>
    <row r="938" spans="2:3" ht="14.25" customHeight="1">
      <c r="B938" s="120"/>
      <c r="C938" s="120"/>
    </row>
    <row r="939" spans="2:3" ht="14.25" customHeight="1">
      <c r="B939" s="120"/>
      <c r="C939" s="120"/>
    </row>
    <row r="940" spans="2:3" ht="14.25" customHeight="1">
      <c r="B940" s="120"/>
      <c r="C940" s="120"/>
    </row>
    <row r="941" spans="2:3" ht="14.25" customHeight="1">
      <c r="B941" s="120"/>
      <c r="C941" s="120"/>
    </row>
    <row r="942" spans="2:3" ht="14.25" customHeight="1">
      <c r="B942" s="120"/>
      <c r="C942" s="120"/>
    </row>
    <row r="943" spans="2:3" ht="14.25" customHeight="1">
      <c r="B943" s="120"/>
      <c r="C943" s="120"/>
    </row>
    <row r="944" spans="2:3" ht="14.25" customHeight="1">
      <c r="B944" s="120"/>
      <c r="C944" s="120"/>
    </row>
    <row r="945" spans="2:3" ht="14.25" customHeight="1">
      <c r="B945" s="120"/>
      <c r="C945" s="120"/>
    </row>
    <row r="946" spans="2:3" ht="14.25" customHeight="1">
      <c r="B946" s="120"/>
      <c r="C946" s="120"/>
    </row>
    <row r="947" spans="2:3" ht="14.25" customHeight="1">
      <c r="B947" s="120"/>
      <c r="C947" s="120"/>
    </row>
    <row r="948" spans="2:3" ht="14.25" customHeight="1">
      <c r="B948" s="120"/>
      <c r="C948" s="120"/>
    </row>
    <row r="949" spans="2:3" ht="14.25" customHeight="1">
      <c r="B949" s="120"/>
      <c r="C949" s="120"/>
    </row>
    <row r="950" spans="2:3" ht="14.25" customHeight="1">
      <c r="B950" s="120"/>
      <c r="C950" s="120"/>
    </row>
    <row r="951" spans="2:3" ht="14.25" customHeight="1">
      <c r="B951" s="120"/>
      <c r="C951" s="120"/>
    </row>
    <row r="952" spans="2:3" ht="14.25" customHeight="1">
      <c r="B952" s="120"/>
      <c r="C952" s="120"/>
    </row>
    <row r="953" spans="2:3" ht="14.25" customHeight="1">
      <c r="B953" s="120"/>
      <c r="C953" s="120"/>
    </row>
    <row r="954" spans="2:3" ht="14.25" customHeight="1">
      <c r="B954" s="120"/>
      <c r="C954" s="120"/>
    </row>
    <row r="955" spans="2:3" ht="14.25" customHeight="1">
      <c r="B955" s="120"/>
      <c r="C955" s="120"/>
    </row>
    <row r="956" spans="2:3" ht="14.25" customHeight="1">
      <c r="B956" s="120"/>
      <c r="C956" s="120"/>
    </row>
    <row r="957" spans="2:3" ht="14.25" customHeight="1">
      <c r="B957" s="120"/>
      <c r="C957" s="120"/>
    </row>
    <row r="958" spans="2:3" ht="14.25" customHeight="1">
      <c r="B958" s="120"/>
      <c r="C958" s="120"/>
    </row>
    <row r="959" spans="2:3" ht="14.25" customHeight="1">
      <c r="B959" s="120"/>
      <c r="C959" s="120"/>
    </row>
    <row r="960" spans="2:3" ht="14.25" customHeight="1">
      <c r="B960" s="120"/>
      <c r="C960" s="120"/>
    </row>
    <row r="961" spans="2:3" ht="14.25" customHeight="1">
      <c r="B961" s="120"/>
      <c r="C961" s="120"/>
    </row>
    <row r="962" spans="2:3" ht="14.25" customHeight="1">
      <c r="B962" s="120"/>
      <c r="C962" s="120"/>
    </row>
    <row r="963" spans="2:3" ht="14.25" customHeight="1">
      <c r="B963" s="120"/>
      <c r="C963" s="120"/>
    </row>
    <row r="964" spans="2:3" ht="14.25" customHeight="1">
      <c r="B964" s="120"/>
      <c r="C964" s="120"/>
    </row>
    <row r="965" spans="2:3" ht="14.25" customHeight="1">
      <c r="B965" s="120"/>
      <c r="C965" s="120"/>
    </row>
    <row r="966" spans="2:3" ht="14.25" customHeight="1">
      <c r="B966" s="120"/>
      <c r="C966" s="120"/>
    </row>
    <row r="967" spans="2:3" ht="14.25" customHeight="1">
      <c r="B967" s="120"/>
      <c r="C967" s="120"/>
    </row>
    <row r="968" spans="2:3" ht="14.25" customHeight="1">
      <c r="B968" s="120"/>
      <c r="C968" s="120"/>
    </row>
    <row r="969" spans="2:3" ht="14.25" customHeight="1">
      <c r="B969" s="120"/>
      <c r="C969" s="120"/>
    </row>
    <row r="970" spans="2:3" ht="14.25" customHeight="1">
      <c r="B970" s="120"/>
      <c r="C970" s="120"/>
    </row>
    <row r="971" spans="2:3" ht="14.25" customHeight="1">
      <c r="B971" s="120"/>
      <c r="C971" s="120"/>
    </row>
    <row r="972" spans="2:3" ht="14.25" customHeight="1">
      <c r="B972" s="120"/>
      <c r="C972" s="120"/>
    </row>
    <row r="973" spans="2:3" ht="14.25" customHeight="1">
      <c r="B973" s="120"/>
      <c r="C973" s="120"/>
    </row>
    <row r="974" spans="2:3" ht="14.25" customHeight="1">
      <c r="B974" s="120"/>
      <c r="C974" s="120"/>
    </row>
    <row r="975" spans="2:3" ht="14.25" customHeight="1">
      <c r="B975" s="120"/>
      <c r="C975" s="120"/>
    </row>
    <row r="976" spans="2:3" ht="14.25" customHeight="1">
      <c r="B976" s="120"/>
      <c r="C976" s="120"/>
    </row>
    <row r="977" spans="2:3" ht="14.25" customHeight="1">
      <c r="B977" s="120"/>
      <c r="C977" s="120"/>
    </row>
    <row r="978" spans="2:3" ht="14.25" customHeight="1">
      <c r="B978" s="120"/>
      <c r="C978" s="120"/>
    </row>
    <row r="979" spans="2:3" ht="14.25" customHeight="1">
      <c r="B979" s="120"/>
      <c r="C979" s="120"/>
    </row>
    <row r="980" spans="2:3" ht="14.25" customHeight="1">
      <c r="B980" s="120"/>
      <c r="C980" s="120"/>
    </row>
    <row r="981" spans="2:3" ht="14.25" customHeight="1">
      <c r="B981" s="120"/>
      <c r="C981" s="120"/>
    </row>
    <row r="982" spans="2:3" ht="14.25" customHeight="1">
      <c r="B982" s="120"/>
      <c r="C982" s="120"/>
    </row>
    <row r="983" spans="2:3" ht="14.25" customHeight="1">
      <c r="B983" s="120"/>
      <c r="C983" s="120"/>
    </row>
    <row r="984" spans="2:3" ht="14.25" customHeight="1">
      <c r="B984" s="120"/>
      <c r="C984" s="120"/>
    </row>
    <row r="985" spans="2:3" ht="14.25" customHeight="1">
      <c r="B985" s="120"/>
      <c r="C985" s="120"/>
    </row>
    <row r="986" spans="2:3" ht="14.25" customHeight="1">
      <c r="B986" s="120"/>
      <c r="C986" s="120"/>
    </row>
    <row r="987" spans="2:3" ht="14.25" customHeight="1">
      <c r="B987" s="120"/>
      <c r="C987" s="120"/>
    </row>
    <row r="988" spans="2:3" ht="14.25" customHeight="1">
      <c r="B988" s="120"/>
      <c r="C988" s="120"/>
    </row>
    <row r="989" spans="2:3" ht="14.25" customHeight="1">
      <c r="B989" s="120"/>
      <c r="C989" s="120"/>
    </row>
    <row r="990" spans="2:3" ht="14.25" customHeight="1">
      <c r="B990" s="120"/>
      <c r="C990" s="120"/>
    </row>
    <row r="991" spans="2:3" ht="14.25" customHeight="1">
      <c r="B991" s="120"/>
      <c r="C991" s="120"/>
    </row>
    <row r="992" spans="2:3" ht="14.25" customHeight="1">
      <c r="B992" s="120"/>
      <c r="C992" s="120"/>
    </row>
    <row r="993" spans="2:3" ht="14.25" customHeight="1">
      <c r="B993" s="120"/>
      <c r="C993" s="120"/>
    </row>
    <row r="994" spans="2:3" ht="14.25" customHeight="1">
      <c r="B994" s="120"/>
      <c r="C994" s="120"/>
    </row>
    <row r="995" spans="2:3" ht="14.25" customHeight="1">
      <c r="B995" s="120"/>
      <c r="C995" s="120"/>
    </row>
    <row r="996" spans="2:3" ht="14.25" customHeight="1">
      <c r="B996" s="120"/>
      <c r="C996" s="120"/>
    </row>
    <row r="997" spans="2:3" ht="14.25" customHeight="1">
      <c r="B997" s="120"/>
      <c r="C997" s="120"/>
    </row>
    <row r="998" spans="2:3" ht="14.25" customHeight="1">
      <c r="B998" s="120"/>
      <c r="C998" s="120"/>
    </row>
    <row r="999" spans="2:3" ht="14.25" customHeight="1">
      <c r="B999" s="120"/>
      <c r="C999" s="120"/>
    </row>
    <row r="1000" spans="2:3" ht="14.25" customHeight="1">
      <c r="B1000" s="120"/>
      <c r="C1000" s="120"/>
    </row>
  </sheetData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1000"/>
  <sheetViews>
    <sheetView workbookViewId="0"/>
  </sheetViews>
  <sheetFormatPr defaultColWidth="14.453125" defaultRowHeight="15" customHeight="1"/>
  <cols>
    <col min="1" max="1" width="8.7265625" customWidth="1"/>
    <col min="2" max="2" width="17.453125" customWidth="1"/>
    <col min="3" max="26" width="8.7265625" customWidth="1"/>
  </cols>
  <sheetData>
    <row r="1" spans="2:2" ht="14.25" customHeight="1"/>
    <row r="2" spans="2:2" ht="14.25" customHeight="1"/>
    <row r="3" spans="2:2" ht="14.25" customHeight="1"/>
    <row r="4" spans="2:2" ht="14.25" customHeight="1">
      <c r="B4" s="134" t="s">
        <v>106</v>
      </c>
    </row>
    <row r="5" spans="2:2" ht="14.25" customHeight="1">
      <c r="B5" s="134" t="s">
        <v>107</v>
      </c>
    </row>
    <row r="6" spans="2:2" ht="14.25" customHeight="1"/>
    <row r="7" spans="2:2" ht="14.25" customHeight="1"/>
    <row r="8" spans="2:2" ht="14.25" customHeight="1"/>
    <row r="9" spans="2:2" ht="14.25" customHeight="1"/>
    <row r="10" spans="2:2" ht="14.25" customHeight="1"/>
    <row r="11" spans="2:2" ht="14.25" customHeight="1"/>
    <row r="12" spans="2:2" ht="14.25" customHeight="1"/>
    <row r="13" spans="2:2" ht="14.25" customHeight="1"/>
    <row r="14" spans="2:2" ht="14.25" customHeight="1"/>
    <row r="15" spans="2:2" ht="14.25" customHeight="1"/>
    <row r="16" spans="2: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WEE-DiFine Budget</vt:lpstr>
      <vt:lpstr>Total Project Budget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Navir</dc:creator>
  <cp:lastModifiedBy>Kym Cole</cp:lastModifiedBy>
  <dcterms:created xsi:type="dcterms:W3CDTF">2021-01-27T11:03:09Z</dcterms:created>
  <dcterms:modified xsi:type="dcterms:W3CDTF">2025-09-19T17:05:58Z</dcterms:modified>
</cp:coreProperties>
</file>